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endix" sheetId="1" r:id="rId4"/>
  </sheets>
  <definedNames/>
  <calcPr/>
  <extLst>
    <ext uri="GoogleSheetsCustomDataVersion2">
      <go:sheetsCustomData xmlns:go="http://customooxmlschemas.google.com/" r:id="rId5" roundtripDataChecksum="6aCUNxBUo0/b0a2r28fe32f5GyE9n0iCNf3wtpsOT6Y="/>
    </ext>
  </extLst>
</workbook>
</file>

<file path=xl/sharedStrings.xml><?xml version="1.0" encoding="utf-8"?>
<sst xmlns="http://schemas.openxmlformats.org/spreadsheetml/2006/main" count="526" uniqueCount="91">
  <si>
    <t>Appendix</t>
  </si>
  <si>
    <t>Note: If the tuner indicated that the note was flat while the first and third valve slides were not pulled out, a “-” was recorded.</t>
  </si>
  <si>
    <r>
      <rPr>
        <rFont val="Times New Roman"/>
        <b/>
        <color rgb="FF000000"/>
        <sz val="12.0"/>
      </rPr>
      <t>Table A1.</t>
    </r>
    <r>
      <rPr>
        <rFont val="Times New Roman"/>
        <color rgb="FF000000"/>
        <sz val="12.0"/>
      </rPr>
      <t xml:space="preserve"> Raw data collected during Trial 1.</t>
    </r>
  </si>
  <si>
    <t>Trial 1</t>
  </si>
  <si>
    <t>Date:</t>
  </si>
  <si>
    <t>Start time:</t>
  </si>
  <si>
    <t>5:00 P.M.</t>
  </si>
  <si>
    <t>Location:</t>
  </si>
  <si>
    <t>bedroom</t>
  </si>
  <si>
    <t xml:space="preserve">Average ambient temperature: </t>
  </si>
  <si>
    <t>80.0 °F</t>
  </si>
  <si>
    <t>Time Elapsed (minutes)</t>
  </si>
  <si>
    <t>Note on B-flat trumpet</t>
  </si>
  <si>
    <t>Ambient temperature (Fahrenheit)</t>
  </si>
  <si>
    <t>Temperature near mouthpiece (Fahrenheit)</t>
  </si>
  <si>
    <t>Temperature in main slide (Fahrenheit)</t>
  </si>
  <si>
    <t>Temperature in 3rd valve slide (Fahrenheit)</t>
  </si>
  <si>
    <t>Temperature in 1st valve slide (Fahrenheit)</t>
  </si>
  <si>
    <t>Temperature in bell (Fahrenheit)</t>
  </si>
  <si>
    <t>Main tuning slide length pulled out (cm)</t>
  </si>
  <si>
    <t>1st valve slide length pulled out (cm)</t>
  </si>
  <si>
    <t>3rd valve slide length pulled out (cm)</t>
  </si>
  <si>
    <t>Total tuning slide length pulled out (cm)</t>
  </si>
  <si>
    <t>C5 Tenor C</t>
  </si>
  <si>
    <t>N/A</t>
  </si>
  <si>
    <t>15-30</t>
  </si>
  <si>
    <t>F♯3/G♭3</t>
  </si>
  <si>
    <t>G3</t>
  </si>
  <si>
    <t>-</t>
  </si>
  <si>
    <t>G♯3/A♭3</t>
  </si>
  <si>
    <t>A3</t>
  </si>
  <si>
    <t>A♯3/B♭3</t>
  </si>
  <si>
    <t>B3</t>
  </si>
  <si>
    <t>C4 Middle C</t>
  </si>
  <si>
    <t>C♯4/D♭4</t>
  </si>
  <si>
    <t>D4</t>
  </si>
  <si>
    <t>D♯4/E♭4</t>
  </si>
  <si>
    <t>E4</t>
  </si>
  <si>
    <t>F4</t>
  </si>
  <si>
    <t>F♯4/G♭4</t>
  </si>
  <si>
    <t>G4</t>
  </si>
  <si>
    <t>G♯4/A♭4</t>
  </si>
  <si>
    <t>A4 A440</t>
  </si>
  <si>
    <t>A♯4/B♭4</t>
  </si>
  <si>
    <t>B4</t>
  </si>
  <si>
    <t>C♯5/D♭5</t>
  </si>
  <si>
    <t>D5</t>
  </si>
  <si>
    <t>D♯5/E♭5</t>
  </si>
  <si>
    <t>E5</t>
  </si>
  <si>
    <t>F5</t>
  </si>
  <si>
    <t>F♯5/G♭5</t>
  </si>
  <si>
    <t>G5</t>
  </si>
  <si>
    <t>G♯5/A♭5</t>
  </si>
  <si>
    <t>A5</t>
  </si>
  <si>
    <t>A♯5/B♭5</t>
  </si>
  <si>
    <t>B5</t>
  </si>
  <si>
    <t>C6 Soprano C</t>
  </si>
  <si>
    <r>
      <rPr>
        <rFont val="Times New Roman"/>
        <b/>
        <color rgb="FF000000"/>
        <sz val="12.0"/>
      </rPr>
      <t>Table A2.</t>
    </r>
    <r>
      <rPr>
        <rFont val="Times New Roman"/>
        <color rgb="FF000000"/>
        <sz val="12.0"/>
      </rPr>
      <t xml:space="preserve"> Raw data collected during Trial 2.</t>
    </r>
  </si>
  <si>
    <t>Trial 2</t>
  </si>
  <si>
    <t>3:20 P.M.</t>
  </si>
  <si>
    <t>outdoor (exposed to sunshine)</t>
  </si>
  <si>
    <t>Average ambient temperature:</t>
  </si>
  <si>
    <t>107.3 °F</t>
  </si>
  <si>
    <t xml:space="preserve">C6 Soprano C </t>
  </si>
  <si>
    <r>
      <rPr>
        <rFont val="Times New Roman"/>
        <b/>
        <color rgb="FF000000"/>
        <sz val="12.0"/>
      </rPr>
      <t>Table A3.</t>
    </r>
    <r>
      <rPr>
        <rFont val="Times New Roman"/>
        <color rgb="FF000000"/>
        <sz val="12.0"/>
      </rPr>
      <t xml:space="preserve"> Raw data collected during Trial 3.</t>
    </r>
  </si>
  <si>
    <t>Trial 3</t>
  </si>
  <si>
    <t>4:15 P.M.</t>
  </si>
  <si>
    <t>Balcony</t>
  </si>
  <si>
    <t>89.1 °F</t>
  </si>
  <si>
    <r>
      <rPr>
        <rFont val="Times New Roman"/>
        <b/>
        <color rgb="FF000000"/>
        <sz val="12.0"/>
      </rPr>
      <t>Table A4.</t>
    </r>
    <r>
      <rPr>
        <rFont val="Times New Roman"/>
        <color rgb="FF000000"/>
        <sz val="12.0"/>
      </rPr>
      <t xml:space="preserve"> Raw data collected during Trial 4.</t>
    </r>
  </si>
  <si>
    <t>Trial 4</t>
  </si>
  <si>
    <t>5:25 P.M.</t>
  </si>
  <si>
    <t>Bedroom</t>
  </si>
  <si>
    <t>75.0 °F</t>
  </si>
  <si>
    <r>
      <rPr>
        <rFont val="Times New Roman"/>
        <b/>
        <color rgb="FF000000"/>
        <sz val="12.0"/>
      </rPr>
      <t>Table A5.</t>
    </r>
    <r>
      <rPr>
        <rFont val="Times New Roman"/>
        <color rgb="FF000000"/>
        <sz val="12.0"/>
      </rPr>
      <t xml:space="preserve"> Raw data collected during Trial 5.</t>
    </r>
  </si>
  <si>
    <t>Trial 5</t>
  </si>
  <si>
    <t>1:30 P.M.</t>
  </si>
  <si>
    <t>98.1 °F</t>
  </si>
  <si>
    <r>
      <rPr>
        <rFont val="Times New Roman"/>
        <b/>
        <color rgb="FF000000"/>
        <sz val="12.0"/>
      </rPr>
      <t>Table A6.</t>
    </r>
    <r>
      <rPr>
        <rFont val="Times New Roman"/>
        <color rgb="FF000000"/>
        <sz val="12.0"/>
      </rPr>
      <t xml:space="preserve"> Raw data collected during Trial 6.</t>
    </r>
  </si>
  <si>
    <t>Trial 6</t>
  </si>
  <si>
    <t>11:05 P.M.</t>
  </si>
  <si>
    <t>Lexington Reservoir</t>
  </si>
  <si>
    <t>64.1 °F</t>
  </si>
  <si>
    <r>
      <rPr>
        <rFont val="&quot;Times New Roman&quot;, serif"/>
        <b/>
        <color rgb="FF000000"/>
        <sz val="12.0"/>
      </rPr>
      <t>Table A7.</t>
    </r>
    <r>
      <rPr>
        <rFont val="&quot;Times New Roman&quot;, serif"/>
        <color rgb="FF000000"/>
        <sz val="12.0"/>
      </rPr>
      <t xml:space="preserve"> Frequency of musical notes on a B-flat trumpet [8].</t>
    </r>
  </si>
  <si>
    <t>MIDI Note #</t>
  </si>
  <si>
    <t>Concert Pitch</t>
  </si>
  <si>
    <t>Pitch on B Flat Trumpet</t>
  </si>
  <si>
    <t>Frequency (Hz)</t>
  </si>
  <si>
    <t>E3</t>
  </si>
  <si>
    <t>F3</t>
  </si>
  <si>
    <t>C6 Soprano C (High 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</si>
</sst>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h:mm am/pm"/>
    <numFmt numFmtId="166" formatCode="0.0"/>
    <numFmt numFmtId="167" formatCode="0.0000"/>
  </numFmts>
  <fonts count="6">
    <font>
      <sz val="10.0"/>
      <color rgb="FF000000"/>
      <name val="Arial"/>
      <scheme val="minor"/>
    </font>
    <font>
      <b/>
      <sz val="14.0"/>
      <color rgb="FF000000"/>
      <name val="Times New Roman"/>
    </font>
    <font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shrinkToFit="0" wrapText="1"/>
    </xf>
    <xf borderId="0" fillId="0" fontId="2" numFmtId="165" xfId="0" applyAlignment="1" applyFont="1" applyNumberFormat="1">
      <alignment shrinkToFit="0" wrapText="1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2" numFmtId="166" xfId="0" applyAlignment="1" applyFont="1" applyNumberFormat="1">
      <alignment horizontal="center" shrinkToFit="0" wrapText="1"/>
    </xf>
    <xf borderId="0" fillId="2" fontId="2" numFmtId="0" xfId="0" applyAlignment="1" applyFill="1" applyFont="1">
      <alignment horizontal="center" shrinkToFit="0" wrapText="1"/>
    </xf>
    <xf borderId="0" fillId="0" fontId="2" numFmtId="0" xfId="0" applyAlignment="1" applyFont="1">
      <alignment horizontal="center" shrinkToFit="0" vertical="top" wrapText="1"/>
    </xf>
    <xf borderId="0" fillId="0" fontId="2" numFmtId="0" xfId="0" applyAlignment="1" applyFont="1">
      <alignment horizontal="center"/>
    </xf>
    <xf borderId="0" fillId="0" fontId="4" numFmtId="166" xfId="0" applyAlignment="1" applyFont="1" applyNumberFormat="1">
      <alignment horizontal="center" shrinkToFit="0" wrapText="1"/>
    </xf>
    <xf borderId="0" fillId="2" fontId="2" numFmtId="166" xfId="0" applyAlignment="1" applyFont="1" applyNumberFormat="1">
      <alignment horizontal="center" shrinkToFit="0" wrapText="1"/>
    </xf>
    <xf borderId="0" fillId="0" fontId="5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  <xf borderId="0" fillId="0" fontId="2" numFmtId="167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14.0"/>
    <col customWidth="1" min="3" max="3" width="13.13"/>
    <col customWidth="1" min="4" max="4" width="12.25"/>
    <col customWidth="1" min="5" max="6" width="12.75"/>
  </cols>
  <sheetData>
    <row r="1" ht="15.75" customHeight="1">
      <c r="A1" s="1" t="s">
        <v>0</v>
      </c>
      <c r="B1" s="2"/>
      <c r="C1" s="3"/>
      <c r="D1" s="2"/>
      <c r="E1" s="4"/>
      <c r="F1" s="2"/>
      <c r="G1" s="2"/>
      <c r="H1" s="2"/>
      <c r="I1" s="2"/>
      <c r="J1" s="2"/>
      <c r="K1" s="2"/>
      <c r="L1" s="2"/>
    </row>
    <row r="2" ht="15.75" customHeight="1">
      <c r="A2" s="5" t="s">
        <v>1</v>
      </c>
      <c r="B2" s="2"/>
      <c r="C2" s="3"/>
      <c r="D2" s="2"/>
      <c r="E2" s="4"/>
      <c r="F2" s="2"/>
      <c r="G2" s="2"/>
      <c r="H2" s="2"/>
      <c r="I2" s="2"/>
      <c r="J2" s="2"/>
      <c r="K2" s="2"/>
      <c r="L2" s="2"/>
    </row>
    <row r="3" ht="15.75" customHeight="1">
      <c r="A3" s="6" t="s">
        <v>2</v>
      </c>
    </row>
    <row r="4" ht="54.75" customHeight="1">
      <c r="A4" s="7" t="s">
        <v>3</v>
      </c>
      <c r="B4" s="8" t="s">
        <v>4</v>
      </c>
      <c r="C4" s="9">
        <v>45127.0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0" t="s">
        <v>10</v>
      </c>
      <c r="J4" s="8"/>
      <c r="K4" s="8"/>
      <c r="L4" s="8"/>
    </row>
    <row r="5" ht="60.75" customHeigh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ht="15.75" customHeight="1">
      <c r="A6" s="8">
        <v>0.0</v>
      </c>
      <c r="B6" s="8" t="s">
        <v>23</v>
      </c>
      <c r="C6" s="10">
        <v>79.8</v>
      </c>
      <c r="D6" s="10">
        <v>79.3</v>
      </c>
      <c r="E6" s="10">
        <v>79.3</v>
      </c>
      <c r="F6" s="10">
        <v>78.4</v>
      </c>
      <c r="G6" s="10">
        <v>78.4</v>
      </c>
      <c r="H6" s="10">
        <v>78.4</v>
      </c>
      <c r="I6" s="10">
        <v>3.2</v>
      </c>
      <c r="J6" s="10">
        <v>0.0</v>
      </c>
      <c r="K6" s="10">
        <v>0.0</v>
      </c>
      <c r="L6" s="10">
        <f>sum(I6:K6)</f>
        <v>3.2</v>
      </c>
    </row>
    <row r="7" ht="15.75" customHeight="1">
      <c r="A7" s="8">
        <v>5.0</v>
      </c>
      <c r="B7" s="8" t="s">
        <v>23</v>
      </c>
      <c r="C7" s="10">
        <v>80.0</v>
      </c>
      <c r="D7" s="10">
        <v>87.6</v>
      </c>
      <c r="E7" s="10">
        <v>84.0</v>
      </c>
      <c r="F7" s="10">
        <v>90.5</v>
      </c>
      <c r="G7" s="10">
        <v>82.4</v>
      </c>
      <c r="H7" s="10">
        <v>79.1</v>
      </c>
      <c r="I7" s="10">
        <v>3.6</v>
      </c>
      <c r="J7" s="10">
        <v>0.0</v>
      </c>
      <c r="K7" s="10">
        <v>0.0</v>
      </c>
      <c r="L7" s="10">
        <f t="shared" ref="L7:L8" si="1">SUM(I7:K7)</f>
        <v>3.6</v>
      </c>
    </row>
    <row r="8" ht="15.75" customHeight="1">
      <c r="A8" s="8">
        <v>10.0</v>
      </c>
      <c r="B8" s="8" t="s">
        <v>23</v>
      </c>
      <c r="C8" s="10">
        <v>80.2</v>
      </c>
      <c r="D8" s="10">
        <v>89.6</v>
      </c>
      <c r="E8" s="10">
        <v>86.9</v>
      </c>
      <c r="F8" s="10">
        <v>90.6</v>
      </c>
      <c r="G8" s="10">
        <v>85.6</v>
      </c>
      <c r="H8" s="10">
        <v>80.0</v>
      </c>
      <c r="I8" s="10">
        <v>4.0</v>
      </c>
      <c r="J8" s="10">
        <v>0.0</v>
      </c>
      <c r="K8" s="10">
        <v>0.0</v>
      </c>
      <c r="L8" s="10">
        <f t="shared" si="1"/>
        <v>4</v>
      </c>
    </row>
    <row r="9" ht="15.75" customHeight="1">
      <c r="A9" s="8">
        <v>15.0</v>
      </c>
      <c r="B9" s="8" t="s">
        <v>23</v>
      </c>
      <c r="C9" s="10">
        <v>80.0</v>
      </c>
      <c r="D9" s="10">
        <v>89.9</v>
      </c>
      <c r="E9" s="10">
        <v>86.5</v>
      </c>
      <c r="F9" s="10">
        <v>90.1</v>
      </c>
      <c r="G9" s="10">
        <v>86.1</v>
      </c>
      <c r="H9" s="10">
        <v>80.6</v>
      </c>
      <c r="I9" s="10">
        <v>4.6</v>
      </c>
      <c r="J9" s="10">
        <v>0.0</v>
      </c>
      <c r="K9" s="10">
        <v>0.0</v>
      </c>
      <c r="L9" s="10">
        <f>sum(I9:K9)</f>
        <v>4.6</v>
      </c>
    </row>
    <row r="10" ht="15.75" customHeight="1">
      <c r="A10" s="8">
        <v>30.0</v>
      </c>
      <c r="B10" s="8" t="s">
        <v>24</v>
      </c>
      <c r="C10" s="10">
        <v>80.0</v>
      </c>
      <c r="D10" s="10">
        <v>88.8</v>
      </c>
      <c r="E10" s="10">
        <v>85.2</v>
      </c>
      <c r="F10" s="10">
        <v>91.4</v>
      </c>
      <c r="G10" s="10">
        <v>87.0</v>
      </c>
      <c r="H10" s="10">
        <v>79.8</v>
      </c>
      <c r="I10" s="10" t="s">
        <v>24</v>
      </c>
      <c r="J10" s="10" t="s">
        <v>24</v>
      </c>
      <c r="K10" s="10" t="s">
        <v>24</v>
      </c>
      <c r="L10" s="10" t="s">
        <v>24</v>
      </c>
    </row>
    <row r="11" ht="15.75" customHeight="1">
      <c r="A11" s="12" t="s">
        <v>25</v>
      </c>
      <c r="B11" s="8" t="s">
        <v>26</v>
      </c>
      <c r="C11" s="8"/>
      <c r="I11" s="10">
        <v>4.6</v>
      </c>
      <c r="J11" s="10">
        <v>1.0</v>
      </c>
      <c r="K11" s="10">
        <v>0.8</v>
      </c>
      <c r="L11" s="10">
        <f>SUM(I11:K11)</f>
        <v>6.4</v>
      </c>
    </row>
    <row r="12" ht="15.75" customHeight="1">
      <c r="B12" s="8" t="s">
        <v>27</v>
      </c>
      <c r="I12" s="10">
        <v>4.6</v>
      </c>
      <c r="J12" s="10" t="s">
        <v>28</v>
      </c>
      <c r="K12" s="10" t="s">
        <v>28</v>
      </c>
      <c r="L12" s="10">
        <f>sum(I12:K12)</f>
        <v>4.6</v>
      </c>
    </row>
    <row r="13" ht="15.75" customHeight="1">
      <c r="B13" s="8" t="s">
        <v>29</v>
      </c>
      <c r="I13" s="10">
        <v>4.6</v>
      </c>
      <c r="J13" s="10" t="s">
        <v>28</v>
      </c>
      <c r="K13" s="10" t="s">
        <v>28</v>
      </c>
      <c r="L13" s="10">
        <f t="shared" ref="L13:L14" si="2">SUM(I13:K13)</f>
        <v>4.6</v>
      </c>
    </row>
    <row r="14" ht="15.75" customHeight="1">
      <c r="B14" s="8" t="s">
        <v>30</v>
      </c>
      <c r="I14" s="10">
        <v>4.6</v>
      </c>
      <c r="J14" s="10">
        <v>0.0</v>
      </c>
      <c r="K14" s="10">
        <v>0.0</v>
      </c>
      <c r="L14" s="10">
        <f t="shared" si="2"/>
        <v>4.6</v>
      </c>
    </row>
    <row r="15" ht="15.75" customHeight="1">
      <c r="B15" s="8" t="s">
        <v>31</v>
      </c>
      <c r="I15" s="10">
        <v>4.6</v>
      </c>
      <c r="J15" s="10">
        <v>0.0</v>
      </c>
      <c r="K15" s="10">
        <v>0.0</v>
      </c>
      <c r="L15" s="10">
        <f>sum(I15:K15)</f>
        <v>4.6</v>
      </c>
    </row>
    <row r="16" ht="15.75" customHeight="1">
      <c r="B16" s="8" t="s">
        <v>32</v>
      </c>
      <c r="I16" s="10">
        <v>4.6</v>
      </c>
      <c r="J16" s="10">
        <v>0.0</v>
      </c>
      <c r="K16" s="10">
        <v>0.0</v>
      </c>
      <c r="L16" s="10">
        <f t="shared" ref="L16:L17" si="3">SUM(I16:K16)</f>
        <v>4.6</v>
      </c>
    </row>
    <row r="17" ht="15.75" customHeight="1">
      <c r="B17" s="8" t="s">
        <v>33</v>
      </c>
      <c r="I17" s="10">
        <v>4.6</v>
      </c>
      <c r="J17" s="10">
        <v>0.0</v>
      </c>
      <c r="K17" s="10">
        <v>0.0</v>
      </c>
      <c r="L17" s="10">
        <f t="shared" si="3"/>
        <v>4.6</v>
      </c>
    </row>
    <row r="18" ht="15.75" customHeight="1">
      <c r="B18" s="8" t="s">
        <v>34</v>
      </c>
      <c r="I18" s="10">
        <v>4.6</v>
      </c>
      <c r="J18" s="10">
        <v>2.6</v>
      </c>
      <c r="K18" s="10">
        <v>2.4</v>
      </c>
      <c r="L18" s="10">
        <f>sum(I18:K18)</f>
        <v>9.6</v>
      </c>
    </row>
    <row r="19" ht="15.75" customHeight="1">
      <c r="B19" s="8" t="s">
        <v>35</v>
      </c>
      <c r="I19" s="10">
        <v>4.6</v>
      </c>
      <c r="J19" s="10">
        <v>1.8</v>
      </c>
      <c r="K19" s="10">
        <v>0.6</v>
      </c>
      <c r="L19" s="10">
        <f t="shared" ref="L19:L20" si="4">SUM(I19:K19)</f>
        <v>7</v>
      </c>
    </row>
    <row r="20" ht="15.75" customHeight="1">
      <c r="B20" s="8" t="s">
        <v>36</v>
      </c>
      <c r="I20" s="10">
        <v>4.6</v>
      </c>
      <c r="J20" s="10" t="s">
        <v>28</v>
      </c>
      <c r="K20" s="10" t="s">
        <v>28</v>
      </c>
      <c r="L20" s="10">
        <f t="shared" si="4"/>
        <v>4.6</v>
      </c>
    </row>
    <row r="21" ht="15.75" customHeight="1">
      <c r="B21" s="8" t="s">
        <v>37</v>
      </c>
      <c r="I21" s="10">
        <v>4.6</v>
      </c>
      <c r="J21" s="10">
        <v>1.8</v>
      </c>
      <c r="K21" s="10">
        <v>0.0</v>
      </c>
      <c r="L21" s="10">
        <f>sum(I21:K21)</f>
        <v>6.4</v>
      </c>
    </row>
    <row r="22" ht="15.75" customHeight="1">
      <c r="B22" s="8" t="s">
        <v>38</v>
      </c>
      <c r="I22" s="10">
        <v>4.6</v>
      </c>
      <c r="J22" s="10">
        <v>0.6</v>
      </c>
      <c r="K22" s="10">
        <v>0.0</v>
      </c>
      <c r="L22" s="10">
        <f t="shared" ref="L22:L23" si="5">SUM(I22:K22)</f>
        <v>5.2</v>
      </c>
    </row>
    <row r="23" ht="15.75" customHeight="1">
      <c r="B23" s="8" t="s">
        <v>39</v>
      </c>
      <c r="I23" s="10">
        <v>4.6</v>
      </c>
      <c r="J23" s="10">
        <v>0.0</v>
      </c>
      <c r="K23" s="10">
        <v>0.0</v>
      </c>
      <c r="L23" s="10">
        <f t="shared" si="5"/>
        <v>4.6</v>
      </c>
    </row>
    <row r="24" ht="15.75" customHeight="1">
      <c r="B24" s="8" t="s">
        <v>40</v>
      </c>
      <c r="I24" s="10">
        <v>4.6</v>
      </c>
      <c r="J24" s="10">
        <v>0.0</v>
      </c>
      <c r="K24" s="10">
        <v>0.0</v>
      </c>
      <c r="L24" s="10">
        <f>sum(I24:K24)</f>
        <v>4.6</v>
      </c>
    </row>
    <row r="25" ht="15.75" customHeight="1">
      <c r="B25" s="8" t="s">
        <v>41</v>
      </c>
      <c r="I25" s="10">
        <v>4.6</v>
      </c>
      <c r="J25" s="10">
        <v>0.0</v>
      </c>
      <c r="K25" s="10">
        <v>0.0</v>
      </c>
      <c r="L25" s="10">
        <f t="shared" ref="L25:L26" si="6">SUM(I25:K25)</f>
        <v>4.6</v>
      </c>
    </row>
    <row r="26" ht="15.75" customHeight="1">
      <c r="B26" s="8" t="s">
        <v>42</v>
      </c>
      <c r="I26" s="10">
        <v>4.6</v>
      </c>
      <c r="J26" s="10">
        <v>1.2</v>
      </c>
      <c r="K26" s="10">
        <v>0.0</v>
      </c>
      <c r="L26" s="10">
        <f t="shared" si="6"/>
        <v>5.8</v>
      </c>
    </row>
    <row r="27" ht="15.75" customHeight="1">
      <c r="B27" s="8" t="s">
        <v>43</v>
      </c>
      <c r="I27" s="10">
        <v>4.6</v>
      </c>
      <c r="J27" s="10">
        <v>0.0</v>
      </c>
      <c r="K27" s="10">
        <v>0.0</v>
      </c>
      <c r="L27" s="10">
        <f>sum(I27:K27)</f>
        <v>4.6</v>
      </c>
    </row>
    <row r="28" ht="15.75" customHeight="1">
      <c r="B28" s="8" t="s">
        <v>44</v>
      </c>
      <c r="I28" s="10">
        <v>4.6</v>
      </c>
      <c r="J28" s="10">
        <v>0.0</v>
      </c>
      <c r="K28" s="10">
        <v>0.0</v>
      </c>
      <c r="L28" s="10">
        <f t="shared" ref="L28:L29" si="7">SUM(I28:K28)</f>
        <v>4.6</v>
      </c>
    </row>
    <row r="29" ht="15.75" customHeight="1">
      <c r="B29" s="8" t="s">
        <v>23</v>
      </c>
      <c r="I29" s="10">
        <v>4.6</v>
      </c>
      <c r="J29" s="10">
        <v>0.0</v>
      </c>
      <c r="K29" s="10">
        <v>0.0</v>
      </c>
      <c r="L29" s="10">
        <f t="shared" si="7"/>
        <v>4.6</v>
      </c>
    </row>
    <row r="30" ht="15.75" customHeight="1">
      <c r="B30" s="8" t="s">
        <v>45</v>
      </c>
      <c r="I30" s="10">
        <v>4.6</v>
      </c>
      <c r="J30" s="10" t="s">
        <v>28</v>
      </c>
      <c r="K30" s="10" t="s">
        <v>28</v>
      </c>
      <c r="L30" s="10">
        <f>sum(I30:K30)</f>
        <v>4.6</v>
      </c>
    </row>
    <row r="31" ht="15.75" customHeight="1">
      <c r="B31" s="8" t="s">
        <v>46</v>
      </c>
      <c r="I31" s="10">
        <v>4.6</v>
      </c>
      <c r="J31" s="10" t="s">
        <v>28</v>
      </c>
      <c r="K31" s="10" t="s">
        <v>28</v>
      </c>
      <c r="L31" s="10">
        <f t="shared" ref="L31:L32" si="8">SUM(I31:K31)</f>
        <v>4.6</v>
      </c>
    </row>
    <row r="32" ht="15.75" customHeight="1">
      <c r="B32" s="8" t="s">
        <v>47</v>
      </c>
      <c r="I32" s="10">
        <v>4.6</v>
      </c>
      <c r="J32" s="10" t="s">
        <v>28</v>
      </c>
      <c r="K32" s="10" t="s">
        <v>28</v>
      </c>
      <c r="L32" s="10">
        <f t="shared" si="8"/>
        <v>4.6</v>
      </c>
    </row>
    <row r="33" ht="15.75" customHeight="1">
      <c r="B33" s="8" t="s">
        <v>48</v>
      </c>
      <c r="I33" s="10">
        <v>4.6</v>
      </c>
      <c r="J33" s="10">
        <v>0.0</v>
      </c>
      <c r="K33" s="10">
        <v>0.0</v>
      </c>
      <c r="L33" s="10">
        <f>sum(I33:K33)</f>
        <v>4.6</v>
      </c>
    </row>
    <row r="34" ht="15.75" customHeight="1">
      <c r="B34" s="8" t="s">
        <v>49</v>
      </c>
      <c r="I34" s="10">
        <v>4.6</v>
      </c>
      <c r="J34" s="10">
        <v>1.0</v>
      </c>
      <c r="K34" s="10">
        <v>0.0</v>
      </c>
      <c r="L34" s="10">
        <f t="shared" ref="L34:L35" si="9">SUM(I34:K34)</f>
        <v>5.6</v>
      </c>
    </row>
    <row r="35" ht="15.75" customHeight="1">
      <c r="B35" s="8" t="s">
        <v>50</v>
      </c>
      <c r="I35" s="10">
        <v>4.6</v>
      </c>
      <c r="J35" s="10">
        <v>0.0</v>
      </c>
      <c r="K35" s="10">
        <v>0.0</v>
      </c>
      <c r="L35" s="10">
        <f t="shared" si="9"/>
        <v>4.6</v>
      </c>
    </row>
    <row r="36" ht="15.75" customHeight="1">
      <c r="B36" s="8" t="s">
        <v>51</v>
      </c>
      <c r="I36" s="10">
        <v>4.6</v>
      </c>
      <c r="J36" s="10">
        <v>0.0</v>
      </c>
      <c r="K36" s="10">
        <v>0.0</v>
      </c>
      <c r="L36" s="10">
        <f>sum(I36:K36)</f>
        <v>4.6</v>
      </c>
    </row>
    <row r="37" ht="15.75" customHeight="1">
      <c r="B37" s="8" t="s">
        <v>52</v>
      </c>
      <c r="I37" s="10">
        <v>4.6</v>
      </c>
      <c r="J37" s="10" t="s">
        <v>28</v>
      </c>
      <c r="K37" s="10" t="s">
        <v>28</v>
      </c>
      <c r="L37" s="10">
        <f t="shared" ref="L37:L38" si="10">SUM(I37:K37)</f>
        <v>4.6</v>
      </c>
    </row>
    <row r="38" ht="15.75" customHeight="1">
      <c r="B38" s="8" t="s">
        <v>53</v>
      </c>
      <c r="I38" s="10">
        <v>4.6</v>
      </c>
      <c r="J38" s="10">
        <v>0.0</v>
      </c>
      <c r="K38" s="10">
        <v>0.0</v>
      </c>
      <c r="L38" s="10">
        <f t="shared" si="10"/>
        <v>4.6</v>
      </c>
    </row>
    <row r="39" ht="15.75" customHeight="1">
      <c r="B39" s="8" t="s">
        <v>54</v>
      </c>
      <c r="I39" s="10">
        <v>4.6</v>
      </c>
      <c r="J39" s="10">
        <v>0.0</v>
      </c>
      <c r="K39" s="10">
        <v>0.0</v>
      </c>
      <c r="L39" s="10">
        <f>sum(I39:K39)</f>
        <v>4.6</v>
      </c>
    </row>
    <row r="40" ht="15.75" customHeight="1">
      <c r="B40" s="8" t="s">
        <v>55</v>
      </c>
      <c r="I40" s="10">
        <v>4.6</v>
      </c>
      <c r="J40" s="10" t="s">
        <v>28</v>
      </c>
      <c r="K40" s="10" t="s">
        <v>28</v>
      </c>
      <c r="L40" s="10">
        <f t="shared" ref="L40:L41" si="11">SUM(I40:K40)</f>
        <v>4.6</v>
      </c>
    </row>
    <row r="41" ht="15.75" customHeight="1">
      <c r="B41" s="8" t="s">
        <v>56</v>
      </c>
      <c r="I41" s="10">
        <v>4.6</v>
      </c>
      <c r="J41" s="10">
        <v>0.0</v>
      </c>
      <c r="K41" s="10">
        <v>0.0</v>
      </c>
      <c r="L41" s="10">
        <f t="shared" si="11"/>
        <v>4.6</v>
      </c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ht="15.75" customHeight="1">
      <c r="A43" s="13" t="s">
        <v>57</v>
      </c>
    </row>
    <row r="44" ht="52.5" customHeight="1">
      <c r="A44" s="14" t="s">
        <v>58</v>
      </c>
      <c r="B44" s="10" t="s">
        <v>4</v>
      </c>
      <c r="C44" s="9">
        <v>45128.0</v>
      </c>
      <c r="D44" s="10" t="s">
        <v>5</v>
      </c>
      <c r="E44" s="8" t="s">
        <v>59</v>
      </c>
      <c r="F44" s="10" t="s">
        <v>7</v>
      </c>
      <c r="G44" s="10" t="s">
        <v>60</v>
      </c>
      <c r="H44" s="10" t="s">
        <v>61</v>
      </c>
      <c r="I44" s="10" t="s">
        <v>62</v>
      </c>
      <c r="J44" s="10"/>
      <c r="K44" s="10"/>
      <c r="L44" s="10"/>
    </row>
    <row r="45" ht="64.5" customHeight="1">
      <c r="A45" s="15" t="s">
        <v>11</v>
      </c>
      <c r="B45" s="15" t="s">
        <v>12</v>
      </c>
      <c r="C45" s="15" t="s">
        <v>13</v>
      </c>
      <c r="D45" s="15" t="s">
        <v>14</v>
      </c>
      <c r="E45" s="15" t="s">
        <v>15</v>
      </c>
      <c r="F45" s="15" t="s">
        <v>16</v>
      </c>
      <c r="G45" s="15" t="s">
        <v>17</v>
      </c>
      <c r="H45" s="15" t="s">
        <v>18</v>
      </c>
      <c r="I45" s="15" t="s">
        <v>19</v>
      </c>
      <c r="J45" s="15" t="s">
        <v>20</v>
      </c>
      <c r="K45" s="15" t="s">
        <v>21</v>
      </c>
      <c r="L45" s="15" t="s">
        <v>22</v>
      </c>
    </row>
    <row r="46" ht="15.75" customHeight="1">
      <c r="A46" s="10">
        <v>0.0</v>
      </c>
      <c r="B46" s="10" t="s">
        <v>23</v>
      </c>
      <c r="C46" s="10">
        <v>107.9</v>
      </c>
      <c r="D46" s="10">
        <v>109.9</v>
      </c>
      <c r="E46" s="10">
        <v>107.4</v>
      </c>
      <c r="F46" s="10">
        <v>110.3</v>
      </c>
      <c r="G46" s="10">
        <v>110.3</v>
      </c>
      <c r="H46" s="10">
        <v>104.3</v>
      </c>
      <c r="I46" s="10">
        <v>7.8</v>
      </c>
      <c r="J46" s="10">
        <v>0.0</v>
      </c>
      <c r="K46" s="10">
        <v>0.0</v>
      </c>
      <c r="L46" s="10">
        <f>sum(I46:K46)</f>
        <v>7.8</v>
      </c>
    </row>
    <row r="47" ht="15.75" customHeight="1">
      <c r="A47" s="10">
        <v>5.0</v>
      </c>
      <c r="B47" s="10" t="s">
        <v>23</v>
      </c>
      <c r="C47" s="10">
        <v>106.8</v>
      </c>
      <c r="D47" s="10">
        <v>105.0</v>
      </c>
      <c r="E47" s="10">
        <v>105.4</v>
      </c>
      <c r="F47" s="10">
        <v>101.8</v>
      </c>
      <c r="G47" s="10">
        <v>104.1</v>
      </c>
      <c r="H47" s="10">
        <v>104.5</v>
      </c>
      <c r="I47" s="10">
        <v>8.2</v>
      </c>
      <c r="J47" s="10">
        <v>0.0</v>
      </c>
      <c r="K47" s="10">
        <v>0.0</v>
      </c>
      <c r="L47" s="10">
        <f t="shared" ref="L47:L49" si="12">SUM(I47:K47)</f>
        <v>8.2</v>
      </c>
    </row>
    <row r="48" ht="15.75" customHeight="1">
      <c r="A48" s="10">
        <v>10.0</v>
      </c>
      <c r="B48" s="10" t="s">
        <v>23</v>
      </c>
      <c r="C48" s="10">
        <v>106.7</v>
      </c>
      <c r="D48" s="10">
        <v>103.8</v>
      </c>
      <c r="E48" s="10">
        <v>106.8</v>
      </c>
      <c r="F48" s="10">
        <v>99.8</v>
      </c>
      <c r="G48" s="10">
        <v>102.3</v>
      </c>
      <c r="H48" s="10">
        <v>105.0</v>
      </c>
      <c r="I48" s="10">
        <v>8.2</v>
      </c>
      <c r="J48" s="10">
        <v>0.0</v>
      </c>
      <c r="K48" s="10">
        <v>0.0</v>
      </c>
      <c r="L48" s="10">
        <f t="shared" si="12"/>
        <v>8.2</v>
      </c>
    </row>
    <row r="49" ht="15.75" customHeight="1">
      <c r="A49" s="10">
        <v>15.0</v>
      </c>
      <c r="B49" s="10" t="s">
        <v>23</v>
      </c>
      <c r="C49" s="10">
        <v>107.4</v>
      </c>
      <c r="D49" s="10">
        <v>103.8</v>
      </c>
      <c r="E49" s="10">
        <v>106.3</v>
      </c>
      <c r="F49" s="10">
        <v>100.0</v>
      </c>
      <c r="G49" s="10">
        <v>102.7</v>
      </c>
      <c r="H49" s="10">
        <v>104.9</v>
      </c>
      <c r="I49" s="10">
        <v>8.2</v>
      </c>
      <c r="J49" s="10">
        <v>0.0</v>
      </c>
      <c r="K49" s="10">
        <v>0.0</v>
      </c>
      <c r="L49" s="10">
        <f t="shared" si="12"/>
        <v>8.2</v>
      </c>
    </row>
    <row r="50" ht="15.75" customHeight="1">
      <c r="A50" s="10">
        <v>30.0</v>
      </c>
      <c r="B50" s="10" t="s">
        <v>24</v>
      </c>
      <c r="C50" s="10">
        <v>107.7</v>
      </c>
      <c r="D50" s="10">
        <v>101.3</v>
      </c>
      <c r="E50" s="10">
        <v>104.9</v>
      </c>
      <c r="F50" s="10">
        <v>99.3</v>
      </c>
      <c r="G50" s="10">
        <v>100.2</v>
      </c>
      <c r="H50" s="10">
        <v>104.9</v>
      </c>
      <c r="I50" s="10" t="s">
        <v>24</v>
      </c>
      <c r="J50" s="10" t="s">
        <v>24</v>
      </c>
      <c r="K50" s="10" t="s">
        <v>24</v>
      </c>
      <c r="L50" s="10" t="s">
        <v>24</v>
      </c>
    </row>
    <row r="51" ht="15.75" customHeight="1">
      <c r="A51" s="12" t="s">
        <v>25</v>
      </c>
      <c r="B51" s="10" t="s">
        <v>26</v>
      </c>
      <c r="C51" s="10"/>
      <c r="I51" s="10">
        <v>8.2</v>
      </c>
      <c r="J51" s="10">
        <v>0.0</v>
      </c>
      <c r="K51" s="10">
        <v>0.0</v>
      </c>
      <c r="L51" s="10">
        <f t="shared" ref="L51:L81" si="13">SUM(I51:K51)</f>
        <v>8.2</v>
      </c>
    </row>
    <row r="52" ht="15.75" customHeight="1">
      <c r="B52" s="10" t="s">
        <v>27</v>
      </c>
      <c r="I52" s="10">
        <v>8.2</v>
      </c>
      <c r="J52" s="10" t="s">
        <v>28</v>
      </c>
      <c r="K52" s="10" t="s">
        <v>28</v>
      </c>
      <c r="L52" s="10">
        <f t="shared" si="13"/>
        <v>8.2</v>
      </c>
    </row>
    <row r="53" ht="15.75" customHeight="1">
      <c r="B53" s="10" t="s">
        <v>29</v>
      </c>
      <c r="I53" s="10">
        <v>8.2</v>
      </c>
      <c r="J53" s="10" t="s">
        <v>28</v>
      </c>
      <c r="K53" s="10" t="s">
        <v>28</v>
      </c>
      <c r="L53" s="10">
        <f t="shared" si="13"/>
        <v>8.2</v>
      </c>
    </row>
    <row r="54" ht="15.75" customHeight="1">
      <c r="B54" s="10" t="s">
        <v>30</v>
      </c>
      <c r="I54" s="10">
        <v>8.2</v>
      </c>
      <c r="J54" s="10" t="s">
        <v>28</v>
      </c>
      <c r="K54" s="10" t="s">
        <v>28</v>
      </c>
      <c r="L54" s="10">
        <f t="shared" si="13"/>
        <v>8.2</v>
      </c>
    </row>
    <row r="55" ht="15.75" customHeight="1">
      <c r="B55" s="10" t="s">
        <v>31</v>
      </c>
      <c r="I55" s="10">
        <v>8.2</v>
      </c>
      <c r="J55" s="10" t="s">
        <v>28</v>
      </c>
      <c r="K55" s="10" t="s">
        <v>28</v>
      </c>
      <c r="L55" s="10">
        <f t="shared" si="13"/>
        <v>8.2</v>
      </c>
    </row>
    <row r="56" ht="15.75" customHeight="1">
      <c r="B56" s="10" t="s">
        <v>32</v>
      </c>
      <c r="I56" s="10">
        <v>8.2</v>
      </c>
      <c r="J56" s="10" t="s">
        <v>28</v>
      </c>
      <c r="K56" s="10" t="s">
        <v>28</v>
      </c>
      <c r="L56" s="10">
        <f t="shared" si="13"/>
        <v>8.2</v>
      </c>
    </row>
    <row r="57" ht="15.75" customHeight="1">
      <c r="B57" s="10" t="s">
        <v>33</v>
      </c>
      <c r="I57" s="10">
        <v>8.2</v>
      </c>
      <c r="J57" s="10">
        <v>0.0</v>
      </c>
      <c r="K57" s="10"/>
      <c r="L57" s="10">
        <f t="shared" si="13"/>
        <v>8.2</v>
      </c>
    </row>
    <row r="58" ht="15.75" customHeight="1">
      <c r="B58" s="10" t="s">
        <v>34</v>
      </c>
      <c r="I58" s="10">
        <v>8.2</v>
      </c>
      <c r="J58" s="10">
        <v>3.0</v>
      </c>
      <c r="K58" s="10">
        <v>0.9</v>
      </c>
      <c r="L58" s="10">
        <f t="shared" si="13"/>
        <v>12.1</v>
      </c>
    </row>
    <row r="59" ht="15.75" customHeight="1">
      <c r="B59" s="10" t="s">
        <v>35</v>
      </c>
      <c r="I59" s="10">
        <v>8.2</v>
      </c>
      <c r="J59" s="10">
        <v>1.8</v>
      </c>
      <c r="K59" s="10">
        <v>0.8</v>
      </c>
      <c r="L59" s="10">
        <f t="shared" si="13"/>
        <v>10.8</v>
      </c>
    </row>
    <row r="60" ht="15.75" customHeight="1">
      <c r="B60" s="10" t="s">
        <v>36</v>
      </c>
      <c r="I60" s="10">
        <v>8.2</v>
      </c>
      <c r="J60" s="10">
        <v>0.0</v>
      </c>
      <c r="K60" s="10">
        <v>0.0</v>
      </c>
      <c r="L60" s="10">
        <f t="shared" si="13"/>
        <v>8.2</v>
      </c>
    </row>
    <row r="61" ht="15.75" customHeight="1">
      <c r="B61" s="10" t="s">
        <v>37</v>
      </c>
      <c r="I61" s="10">
        <v>8.2</v>
      </c>
      <c r="J61" s="10">
        <v>0.0</v>
      </c>
      <c r="K61" s="10">
        <v>0.0</v>
      </c>
      <c r="L61" s="10">
        <f t="shared" si="13"/>
        <v>8.2</v>
      </c>
    </row>
    <row r="62" ht="15.75" customHeight="1">
      <c r="B62" s="10" t="s">
        <v>38</v>
      </c>
      <c r="I62" s="10">
        <v>8.2</v>
      </c>
      <c r="J62" s="10">
        <v>0.9</v>
      </c>
      <c r="K62" s="10">
        <v>0.0</v>
      </c>
      <c r="L62" s="10">
        <f t="shared" si="13"/>
        <v>9.1</v>
      </c>
    </row>
    <row r="63" ht="15.75" customHeight="1">
      <c r="B63" s="10" t="s">
        <v>39</v>
      </c>
      <c r="I63" s="10">
        <v>8.2</v>
      </c>
      <c r="J63" s="10">
        <v>0.0</v>
      </c>
      <c r="K63" s="10">
        <v>0.0</v>
      </c>
      <c r="L63" s="10">
        <f t="shared" si="13"/>
        <v>8.2</v>
      </c>
    </row>
    <row r="64" ht="15.75" customHeight="1">
      <c r="B64" s="10" t="s">
        <v>40</v>
      </c>
      <c r="I64" s="10">
        <v>8.2</v>
      </c>
      <c r="J64" s="10">
        <v>0.0</v>
      </c>
      <c r="K64" s="10">
        <v>0.0</v>
      </c>
      <c r="L64" s="10">
        <f t="shared" si="13"/>
        <v>8.2</v>
      </c>
    </row>
    <row r="65" ht="15.75" customHeight="1">
      <c r="B65" s="10" t="s">
        <v>41</v>
      </c>
      <c r="I65" s="10">
        <v>8.2</v>
      </c>
      <c r="J65" s="10">
        <v>0.0</v>
      </c>
      <c r="K65" s="10">
        <v>0.0</v>
      </c>
      <c r="L65" s="10">
        <f t="shared" si="13"/>
        <v>8.2</v>
      </c>
    </row>
    <row r="66" ht="15.75" customHeight="1">
      <c r="B66" s="10" t="s">
        <v>42</v>
      </c>
      <c r="I66" s="10">
        <v>8.2</v>
      </c>
      <c r="J66" s="10">
        <v>0.0</v>
      </c>
      <c r="K66" s="10">
        <v>0.0</v>
      </c>
      <c r="L66" s="10">
        <f t="shared" si="13"/>
        <v>8.2</v>
      </c>
    </row>
    <row r="67" ht="15.75" customHeight="1">
      <c r="B67" s="10" t="s">
        <v>43</v>
      </c>
      <c r="I67" s="10">
        <v>8.2</v>
      </c>
      <c r="J67" s="10">
        <v>0.3</v>
      </c>
      <c r="K67" s="10">
        <v>0.0</v>
      </c>
      <c r="L67" s="10">
        <f t="shared" si="13"/>
        <v>8.5</v>
      </c>
    </row>
    <row r="68" ht="15.75" customHeight="1">
      <c r="B68" s="10" t="s">
        <v>44</v>
      </c>
      <c r="I68" s="10">
        <v>8.2</v>
      </c>
      <c r="J68" s="10">
        <v>0.0</v>
      </c>
      <c r="K68" s="10">
        <v>0.0</v>
      </c>
      <c r="L68" s="10">
        <f t="shared" si="13"/>
        <v>8.2</v>
      </c>
    </row>
    <row r="69" ht="15.75" customHeight="1">
      <c r="B69" s="10" t="s">
        <v>23</v>
      </c>
      <c r="I69" s="10">
        <v>8.2</v>
      </c>
      <c r="J69" s="10">
        <v>0.0</v>
      </c>
      <c r="K69" s="10">
        <v>0.0</v>
      </c>
      <c r="L69" s="10">
        <f t="shared" si="13"/>
        <v>8.2</v>
      </c>
    </row>
    <row r="70" ht="15.75" customHeight="1">
      <c r="B70" s="10" t="s">
        <v>45</v>
      </c>
      <c r="I70" s="10">
        <v>8.2</v>
      </c>
      <c r="J70" s="10" t="s">
        <v>28</v>
      </c>
      <c r="K70" s="10" t="s">
        <v>28</v>
      </c>
      <c r="L70" s="10">
        <f t="shared" si="13"/>
        <v>8.2</v>
      </c>
    </row>
    <row r="71" ht="15.75" customHeight="1">
      <c r="B71" s="10" t="s">
        <v>46</v>
      </c>
      <c r="I71" s="10">
        <v>8.2</v>
      </c>
      <c r="J71" s="10" t="s">
        <v>28</v>
      </c>
      <c r="K71" s="10" t="s">
        <v>28</v>
      </c>
      <c r="L71" s="10">
        <f t="shared" si="13"/>
        <v>8.2</v>
      </c>
    </row>
    <row r="72" ht="15.75" customHeight="1">
      <c r="B72" s="10" t="s">
        <v>47</v>
      </c>
      <c r="I72" s="10">
        <v>8.2</v>
      </c>
      <c r="J72" s="10" t="s">
        <v>28</v>
      </c>
      <c r="K72" s="10" t="s">
        <v>28</v>
      </c>
      <c r="L72" s="10">
        <f t="shared" si="13"/>
        <v>8.2</v>
      </c>
    </row>
    <row r="73" ht="15.75" customHeight="1">
      <c r="B73" s="10" t="s">
        <v>48</v>
      </c>
      <c r="I73" s="10">
        <v>8.2</v>
      </c>
      <c r="J73" s="10" t="s">
        <v>28</v>
      </c>
      <c r="K73" s="10" t="s">
        <v>28</v>
      </c>
      <c r="L73" s="10">
        <f t="shared" si="13"/>
        <v>8.2</v>
      </c>
    </row>
    <row r="74" ht="15.75" customHeight="1">
      <c r="B74" s="10" t="s">
        <v>49</v>
      </c>
      <c r="I74" s="10">
        <v>8.2</v>
      </c>
      <c r="J74" s="10">
        <v>0.9</v>
      </c>
      <c r="K74" s="10">
        <v>0.0</v>
      </c>
      <c r="L74" s="10">
        <f t="shared" si="13"/>
        <v>9.1</v>
      </c>
    </row>
    <row r="75" ht="15.75" customHeight="1">
      <c r="B75" s="10" t="s">
        <v>50</v>
      </c>
      <c r="I75" s="10">
        <v>8.2</v>
      </c>
      <c r="J75" s="10">
        <v>0.0</v>
      </c>
      <c r="K75" s="10">
        <v>0.0</v>
      </c>
      <c r="L75" s="10">
        <f t="shared" si="13"/>
        <v>8.2</v>
      </c>
    </row>
    <row r="76" ht="15.75" customHeight="1">
      <c r="B76" s="10" t="s">
        <v>51</v>
      </c>
      <c r="I76" s="10">
        <v>8.2</v>
      </c>
      <c r="J76" s="10">
        <v>0.0</v>
      </c>
      <c r="K76" s="10">
        <v>0.0</v>
      </c>
      <c r="L76" s="10">
        <f t="shared" si="13"/>
        <v>8.2</v>
      </c>
    </row>
    <row r="77" ht="15.75" customHeight="1">
      <c r="B77" s="10" t="s">
        <v>52</v>
      </c>
      <c r="I77" s="10">
        <v>8.2</v>
      </c>
      <c r="J77" s="10">
        <v>0.0</v>
      </c>
      <c r="K77" s="10">
        <v>0.0</v>
      </c>
      <c r="L77" s="10">
        <f t="shared" si="13"/>
        <v>8.2</v>
      </c>
    </row>
    <row r="78" ht="15.75" customHeight="1">
      <c r="B78" s="10" t="s">
        <v>53</v>
      </c>
      <c r="I78" s="10">
        <v>8.2</v>
      </c>
      <c r="J78" s="10" t="s">
        <v>28</v>
      </c>
      <c r="K78" s="10" t="s">
        <v>28</v>
      </c>
      <c r="L78" s="10">
        <f t="shared" si="13"/>
        <v>8.2</v>
      </c>
    </row>
    <row r="79" ht="15.75" customHeight="1">
      <c r="B79" s="10" t="s">
        <v>54</v>
      </c>
      <c r="I79" s="10">
        <v>8.2</v>
      </c>
      <c r="J79" s="10" t="s">
        <v>28</v>
      </c>
      <c r="K79" s="10" t="s">
        <v>28</v>
      </c>
      <c r="L79" s="10">
        <f t="shared" si="13"/>
        <v>8.2</v>
      </c>
    </row>
    <row r="80" ht="15.75" customHeight="1">
      <c r="B80" s="10" t="s">
        <v>55</v>
      </c>
      <c r="I80" s="10">
        <v>8.2</v>
      </c>
      <c r="J80" s="10" t="s">
        <v>28</v>
      </c>
      <c r="K80" s="10" t="s">
        <v>28</v>
      </c>
      <c r="L80" s="10">
        <f t="shared" si="13"/>
        <v>8.2</v>
      </c>
    </row>
    <row r="81" ht="15.75" customHeight="1">
      <c r="B81" s="10" t="s">
        <v>63</v>
      </c>
      <c r="I81" s="10">
        <v>8.2</v>
      </c>
      <c r="J81" s="10">
        <v>0.0</v>
      </c>
      <c r="K81" s="10">
        <v>0.0</v>
      </c>
      <c r="L81" s="10">
        <f t="shared" si="13"/>
        <v>8.2</v>
      </c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ht="15.75" customHeight="1">
      <c r="A83" s="13" t="s">
        <v>64</v>
      </c>
    </row>
    <row r="84" ht="52.5" customHeight="1">
      <c r="A84" s="16" t="s">
        <v>65</v>
      </c>
      <c r="B84" s="13" t="s">
        <v>4</v>
      </c>
      <c r="C84" s="17">
        <v>45132.0</v>
      </c>
      <c r="D84" s="13" t="s">
        <v>5</v>
      </c>
      <c r="E84" s="13" t="s">
        <v>66</v>
      </c>
      <c r="F84" s="13" t="s">
        <v>7</v>
      </c>
      <c r="G84" s="13" t="s">
        <v>67</v>
      </c>
      <c r="H84" s="8" t="s">
        <v>61</v>
      </c>
      <c r="I84" s="18" t="s">
        <v>68</v>
      </c>
      <c r="J84" s="13"/>
      <c r="K84" s="13"/>
      <c r="L84" s="13"/>
    </row>
    <row r="85" ht="66.0" customHeight="1">
      <c r="A85" s="11" t="s">
        <v>11</v>
      </c>
      <c r="B85" s="11" t="s">
        <v>12</v>
      </c>
      <c r="C85" s="11" t="s">
        <v>13</v>
      </c>
      <c r="D85" s="11" t="s">
        <v>14</v>
      </c>
      <c r="E85" s="11" t="s">
        <v>15</v>
      </c>
      <c r="F85" s="11" t="s">
        <v>16</v>
      </c>
      <c r="G85" s="11" t="s">
        <v>17</v>
      </c>
      <c r="H85" s="11" t="s">
        <v>18</v>
      </c>
      <c r="I85" s="11" t="s">
        <v>19</v>
      </c>
      <c r="J85" s="11" t="s">
        <v>20</v>
      </c>
      <c r="K85" s="11" t="s">
        <v>21</v>
      </c>
      <c r="L85" s="11" t="s">
        <v>22</v>
      </c>
    </row>
    <row r="86" ht="15.75" customHeight="1">
      <c r="A86" s="13">
        <v>0.0</v>
      </c>
      <c r="B86" s="13" t="s">
        <v>23</v>
      </c>
      <c r="C86" s="18">
        <v>89.6</v>
      </c>
      <c r="D86" s="18">
        <v>92.4</v>
      </c>
      <c r="E86" s="18">
        <v>91.0</v>
      </c>
      <c r="F86" s="18">
        <v>91.2</v>
      </c>
      <c r="G86" s="18">
        <v>91.2</v>
      </c>
      <c r="H86" s="18">
        <v>90.3</v>
      </c>
      <c r="I86" s="18">
        <v>5.0</v>
      </c>
      <c r="J86" s="18">
        <v>0.0</v>
      </c>
      <c r="K86" s="18">
        <v>0.0</v>
      </c>
      <c r="L86" s="18">
        <f t="shared" ref="L86:L89" si="14">SUM(I86:K86)</f>
        <v>5</v>
      </c>
    </row>
    <row r="87" ht="15.75" customHeight="1">
      <c r="A87" s="13">
        <v>5.0</v>
      </c>
      <c r="B87" s="13" t="s">
        <v>23</v>
      </c>
      <c r="C87" s="18">
        <v>89.4</v>
      </c>
      <c r="D87" s="18">
        <v>94.2</v>
      </c>
      <c r="E87" s="18">
        <v>92.4</v>
      </c>
      <c r="F87" s="18">
        <v>92.4</v>
      </c>
      <c r="G87" s="18">
        <v>91.9</v>
      </c>
      <c r="H87" s="18">
        <v>90.8</v>
      </c>
      <c r="I87" s="18">
        <v>5.4</v>
      </c>
      <c r="J87" s="18">
        <v>0.0</v>
      </c>
      <c r="K87" s="18">
        <v>0.0</v>
      </c>
      <c r="L87" s="18">
        <f t="shared" si="14"/>
        <v>5.4</v>
      </c>
    </row>
    <row r="88" ht="15.75" customHeight="1">
      <c r="A88" s="13">
        <v>10.0</v>
      </c>
      <c r="B88" s="13" t="s">
        <v>23</v>
      </c>
      <c r="C88" s="18">
        <v>88.8</v>
      </c>
      <c r="D88" s="18">
        <v>94.4</v>
      </c>
      <c r="E88" s="18">
        <v>92.6</v>
      </c>
      <c r="F88" s="18">
        <v>92.4</v>
      </c>
      <c r="G88" s="18">
        <v>91.9</v>
      </c>
      <c r="H88" s="18">
        <v>89.7</v>
      </c>
      <c r="I88" s="18">
        <v>5.4</v>
      </c>
      <c r="J88" s="18">
        <v>0.0</v>
      </c>
      <c r="K88" s="18">
        <v>0.0</v>
      </c>
      <c r="L88" s="18">
        <f t="shared" si="14"/>
        <v>5.4</v>
      </c>
    </row>
    <row r="89" ht="15.75" customHeight="1">
      <c r="A89" s="13">
        <v>15.0</v>
      </c>
      <c r="B89" s="13" t="s">
        <v>23</v>
      </c>
      <c r="C89" s="18">
        <v>88.8</v>
      </c>
      <c r="D89" s="18">
        <v>94.1</v>
      </c>
      <c r="E89" s="18">
        <v>92.6</v>
      </c>
      <c r="F89" s="18">
        <v>92.8</v>
      </c>
      <c r="G89" s="18">
        <v>91.9</v>
      </c>
      <c r="H89" s="18">
        <v>91.9</v>
      </c>
      <c r="I89" s="18">
        <v>5.4</v>
      </c>
      <c r="J89" s="18">
        <v>0.0</v>
      </c>
      <c r="K89" s="18">
        <v>0.0</v>
      </c>
      <c r="L89" s="18">
        <f t="shared" si="14"/>
        <v>5.4</v>
      </c>
    </row>
    <row r="90" ht="15.75" customHeight="1">
      <c r="A90" s="13">
        <v>30.0</v>
      </c>
      <c r="B90" s="18" t="s">
        <v>24</v>
      </c>
      <c r="C90" s="18">
        <v>88.7</v>
      </c>
      <c r="D90" s="18">
        <v>92.4</v>
      </c>
      <c r="E90" s="18">
        <v>91.7</v>
      </c>
      <c r="F90" s="18">
        <v>91.9</v>
      </c>
      <c r="G90" s="18">
        <v>91.9</v>
      </c>
      <c r="H90" s="18">
        <v>93.2</v>
      </c>
      <c r="I90" s="18" t="s">
        <v>24</v>
      </c>
      <c r="J90" s="18" t="s">
        <v>24</v>
      </c>
      <c r="K90" s="18" t="s">
        <v>24</v>
      </c>
      <c r="L90" s="18" t="s">
        <v>24</v>
      </c>
    </row>
    <row r="91" ht="15.75" customHeight="1">
      <c r="A91" s="12" t="s">
        <v>25</v>
      </c>
      <c r="B91" s="18" t="s">
        <v>26</v>
      </c>
      <c r="C91" s="10"/>
      <c r="I91" s="18">
        <v>5.4</v>
      </c>
      <c r="J91" s="18">
        <v>0.3</v>
      </c>
      <c r="K91" s="18">
        <v>0.8</v>
      </c>
      <c r="L91" s="18">
        <f t="shared" ref="L91:L121" si="15">SUM(I91:K91)</f>
        <v>6.5</v>
      </c>
    </row>
    <row r="92" ht="15.75" customHeight="1">
      <c r="B92" s="18" t="s">
        <v>27</v>
      </c>
      <c r="I92" s="18">
        <v>5.4</v>
      </c>
      <c r="J92" s="18">
        <v>0.0</v>
      </c>
      <c r="K92" s="18">
        <v>0.0</v>
      </c>
      <c r="L92" s="18">
        <f t="shared" si="15"/>
        <v>5.4</v>
      </c>
    </row>
    <row r="93" ht="15.75" customHeight="1">
      <c r="B93" s="18" t="s">
        <v>29</v>
      </c>
      <c r="I93" s="18">
        <v>5.4</v>
      </c>
      <c r="J93" s="18" t="s">
        <v>28</v>
      </c>
      <c r="K93" s="18" t="s">
        <v>28</v>
      </c>
      <c r="L93" s="18">
        <f t="shared" si="15"/>
        <v>5.4</v>
      </c>
    </row>
    <row r="94" ht="15.75" customHeight="1">
      <c r="B94" s="18" t="s">
        <v>30</v>
      </c>
      <c r="I94" s="18">
        <v>5.4</v>
      </c>
      <c r="J94" s="18">
        <v>0.0</v>
      </c>
      <c r="K94" s="18">
        <v>0.0</v>
      </c>
      <c r="L94" s="18">
        <f t="shared" si="15"/>
        <v>5.4</v>
      </c>
    </row>
    <row r="95" ht="15.75" customHeight="1">
      <c r="B95" s="13" t="s">
        <v>31</v>
      </c>
      <c r="I95" s="18">
        <v>5.4</v>
      </c>
      <c r="J95" s="18">
        <v>0.0</v>
      </c>
      <c r="K95" s="18">
        <v>0.0</v>
      </c>
      <c r="L95" s="18">
        <f t="shared" si="15"/>
        <v>5.4</v>
      </c>
    </row>
    <row r="96" ht="15.75" customHeight="1">
      <c r="B96" s="13" t="s">
        <v>32</v>
      </c>
      <c r="I96" s="18">
        <v>5.4</v>
      </c>
      <c r="J96" s="18">
        <v>0.0</v>
      </c>
      <c r="K96" s="18">
        <v>0.0</v>
      </c>
      <c r="L96" s="18">
        <f t="shared" si="15"/>
        <v>5.4</v>
      </c>
    </row>
    <row r="97" ht="15.75" customHeight="1">
      <c r="B97" s="13" t="s">
        <v>33</v>
      </c>
      <c r="I97" s="18">
        <v>5.4</v>
      </c>
      <c r="J97" s="18">
        <v>0.0</v>
      </c>
      <c r="K97" s="18">
        <v>0.0</v>
      </c>
      <c r="L97" s="18">
        <f t="shared" si="15"/>
        <v>5.4</v>
      </c>
    </row>
    <row r="98" ht="15.75" customHeight="1">
      <c r="B98" s="13" t="s">
        <v>34</v>
      </c>
      <c r="I98" s="18">
        <v>5.4</v>
      </c>
      <c r="J98" s="18">
        <v>3.2</v>
      </c>
      <c r="K98" s="18">
        <v>1.8</v>
      </c>
      <c r="L98" s="18">
        <f t="shared" si="15"/>
        <v>10.4</v>
      </c>
    </row>
    <row r="99" ht="15.75" customHeight="1">
      <c r="B99" s="13" t="s">
        <v>35</v>
      </c>
      <c r="I99" s="18">
        <v>5.4</v>
      </c>
      <c r="J99" s="18">
        <v>2.1</v>
      </c>
      <c r="K99" s="18">
        <v>0.6</v>
      </c>
      <c r="L99" s="18">
        <f t="shared" si="15"/>
        <v>8.1</v>
      </c>
    </row>
    <row r="100" ht="15.75" customHeight="1">
      <c r="B100" s="13" t="s">
        <v>36</v>
      </c>
      <c r="I100" s="18">
        <v>5.4</v>
      </c>
      <c r="J100" s="18">
        <v>0.0</v>
      </c>
      <c r="K100" s="18">
        <v>1.4</v>
      </c>
      <c r="L100" s="18">
        <f t="shared" si="15"/>
        <v>6.8</v>
      </c>
    </row>
    <row r="101" ht="15.75" customHeight="1">
      <c r="B101" s="13" t="s">
        <v>37</v>
      </c>
      <c r="I101" s="18">
        <v>5.4</v>
      </c>
      <c r="J101" s="18">
        <v>1.2</v>
      </c>
      <c r="K101" s="18">
        <v>0.0</v>
      </c>
      <c r="L101" s="18">
        <f t="shared" si="15"/>
        <v>6.6</v>
      </c>
    </row>
    <row r="102" ht="15.75" customHeight="1">
      <c r="B102" s="13" t="s">
        <v>38</v>
      </c>
      <c r="I102" s="18">
        <v>5.4</v>
      </c>
      <c r="J102" s="18">
        <v>1.1</v>
      </c>
      <c r="K102" s="18">
        <v>0.0</v>
      </c>
      <c r="L102" s="18">
        <f t="shared" si="15"/>
        <v>6.5</v>
      </c>
    </row>
    <row r="103" ht="15.75" customHeight="1">
      <c r="B103" s="13" t="s">
        <v>39</v>
      </c>
      <c r="I103" s="18">
        <v>5.4</v>
      </c>
      <c r="J103" s="18">
        <v>0.0</v>
      </c>
      <c r="K103" s="18">
        <v>0.0</v>
      </c>
      <c r="L103" s="18">
        <f t="shared" si="15"/>
        <v>5.4</v>
      </c>
    </row>
    <row r="104" ht="15.75" customHeight="1">
      <c r="B104" s="13" t="s">
        <v>40</v>
      </c>
      <c r="I104" s="18">
        <v>5.4</v>
      </c>
      <c r="J104" s="18">
        <v>0.0</v>
      </c>
      <c r="K104" s="18">
        <v>0.0</v>
      </c>
      <c r="L104" s="18">
        <f t="shared" si="15"/>
        <v>5.4</v>
      </c>
    </row>
    <row r="105" ht="15.75" customHeight="1">
      <c r="B105" s="13" t="s">
        <v>41</v>
      </c>
      <c r="I105" s="18">
        <v>5.4</v>
      </c>
      <c r="J105" s="18">
        <v>0.0</v>
      </c>
      <c r="K105" s="18">
        <v>0.0</v>
      </c>
      <c r="L105" s="18">
        <f t="shared" si="15"/>
        <v>5.4</v>
      </c>
    </row>
    <row r="106" ht="15.75" customHeight="1">
      <c r="B106" s="13" t="s">
        <v>42</v>
      </c>
      <c r="I106" s="18">
        <v>5.4</v>
      </c>
      <c r="J106" s="18">
        <v>0.4</v>
      </c>
      <c r="K106" s="18">
        <v>0.0</v>
      </c>
      <c r="L106" s="18">
        <f t="shared" si="15"/>
        <v>5.8</v>
      </c>
    </row>
    <row r="107" ht="15.75" customHeight="1">
      <c r="B107" s="13" t="s">
        <v>43</v>
      </c>
      <c r="I107" s="18">
        <v>5.4</v>
      </c>
      <c r="J107" s="18">
        <v>0.0</v>
      </c>
      <c r="K107" s="18">
        <v>0.0</v>
      </c>
      <c r="L107" s="18">
        <f t="shared" si="15"/>
        <v>5.4</v>
      </c>
    </row>
    <row r="108" ht="15.75" customHeight="1">
      <c r="B108" s="13" t="s">
        <v>44</v>
      </c>
      <c r="I108" s="18">
        <v>5.4</v>
      </c>
      <c r="J108" s="18">
        <v>0.0</v>
      </c>
      <c r="K108" s="18">
        <v>0.0</v>
      </c>
      <c r="L108" s="18">
        <f t="shared" si="15"/>
        <v>5.4</v>
      </c>
    </row>
    <row r="109" ht="15.75" customHeight="1">
      <c r="B109" s="13" t="s">
        <v>23</v>
      </c>
      <c r="I109" s="18">
        <v>5.4</v>
      </c>
      <c r="J109" s="18">
        <v>0.0</v>
      </c>
      <c r="K109" s="18">
        <v>0.0</v>
      </c>
      <c r="L109" s="18">
        <f t="shared" si="15"/>
        <v>5.4</v>
      </c>
    </row>
    <row r="110" ht="15.75" customHeight="1">
      <c r="B110" s="13" t="s">
        <v>45</v>
      </c>
      <c r="I110" s="18">
        <v>5.4</v>
      </c>
      <c r="J110" s="18">
        <v>0.0</v>
      </c>
      <c r="K110" s="18">
        <v>0.0</v>
      </c>
      <c r="L110" s="18">
        <f t="shared" si="15"/>
        <v>5.4</v>
      </c>
    </row>
    <row r="111" ht="15.75" customHeight="1">
      <c r="B111" s="13" t="s">
        <v>46</v>
      </c>
      <c r="I111" s="18">
        <v>5.4</v>
      </c>
      <c r="J111" s="18" t="s">
        <v>28</v>
      </c>
      <c r="K111" s="18" t="s">
        <v>28</v>
      </c>
      <c r="L111" s="18">
        <f t="shared" si="15"/>
        <v>5.4</v>
      </c>
    </row>
    <row r="112" ht="15.75" customHeight="1">
      <c r="B112" s="13" t="s">
        <v>47</v>
      </c>
      <c r="I112" s="18">
        <v>5.4</v>
      </c>
      <c r="J112" s="18" t="s">
        <v>28</v>
      </c>
      <c r="K112" s="18" t="s">
        <v>28</v>
      </c>
      <c r="L112" s="18">
        <f t="shared" si="15"/>
        <v>5.4</v>
      </c>
    </row>
    <row r="113" ht="15.75" customHeight="1">
      <c r="B113" s="13" t="s">
        <v>48</v>
      </c>
      <c r="I113" s="18">
        <v>5.4</v>
      </c>
      <c r="J113" s="18" t="s">
        <v>28</v>
      </c>
      <c r="K113" s="18" t="s">
        <v>28</v>
      </c>
      <c r="L113" s="18">
        <f t="shared" si="15"/>
        <v>5.4</v>
      </c>
    </row>
    <row r="114" ht="15.75" customHeight="1">
      <c r="B114" s="13" t="s">
        <v>49</v>
      </c>
      <c r="I114" s="18">
        <v>5.4</v>
      </c>
      <c r="J114" s="18">
        <v>1.5</v>
      </c>
      <c r="K114" s="18">
        <v>0.0</v>
      </c>
      <c r="L114" s="18">
        <f t="shared" si="15"/>
        <v>6.9</v>
      </c>
    </row>
    <row r="115" ht="15.75" customHeight="1">
      <c r="B115" s="13" t="s">
        <v>50</v>
      </c>
      <c r="I115" s="18">
        <v>5.4</v>
      </c>
      <c r="J115" s="18">
        <v>0.0</v>
      </c>
      <c r="K115" s="18">
        <v>0.0</v>
      </c>
      <c r="L115" s="18">
        <f t="shared" si="15"/>
        <v>5.4</v>
      </c>
    </row>
    <row r="116" ht="15.75" customHeight="1">
      <c r="B116" s="13" t="s">
        <v>51</v>
      </c>
      <c r="I116" s="18">
        <v>5.4</v>
      </c>
      <c r="J116" s="18">
        <v>0.0</v>
      </c>
      <c r="K116" s="18">
        <v>0.0</v>
      </c>
      <c r="L116" s="18">
        <f t="shared" si="15"/>
        <v>5.4</v>
      </c>
    </row>
    <row r="117" ht="15.75" customHeight="1">
      <c r="B117" s="13" t="s">
        <v>52</v>
      </c>
      <c r="I117" s="18">
        <v>5.4</v>
      </c>
      <c r="J117" s="18">
        <v>0.0</v>
      </c>
      <c r="K117" s="18">
        <v>0.0</v>
      </c>
      <c r="L117" s="18">
        <f t="shared" si="15"/>
        <v>5.4</v>
      </c>
    </row>
    <row r="118" ht="15.75" customHeight="1">
      <c r="B118" s="13" t="s">
        <v>53</v>
      </c>
      <c r="I118" s="18">
        <v>5.4</v>
      </c>
      <c r="J118" s="18">
        <v>0.0</v>
      </c>
      <c r="K118" s="18">
        <v>0.0</v>
      </c>
      <c r="L118" s="18">
        <f t="shared" si="15"/>
        <v>5.4</v>
      </c>
    </row>
    <row r="119" ht="15.75" customHeight="1">
      <c r="B119" s="13" t="s">
        <v>54</v>
      </c>
      <c r="I119" s="18">
        <v>5.4</v>
      </c>
      <c r="J119" s="18">
        <v>0.5</v>
      </c>
      <c r="K119" s="18">
        <v>0.0</v>
      </c>
      <c r="L119" s="18">
        <f t="shared" si="15"/>
        <v>5.9</v>
      </c>
    </row>
    <row r="120" ht="15.75" customHeight="1">
      <c r="B120" s="13" t="s">
        <v>55</v>
      </c>
      <c r="I120" s="18">
        <v>5.4</v>
      </c>
      <c r="J120" s="18" t="s">
        <v>28</v>
      </c>
      <c r="K120" s="18" t="s">
        <v>28</v>
      </c>
      <c r="L120" s="18">
        <f t="shared" si="15"/>
        <v>5.4</v>
      </c>
    </row>
    <row r="121" ht="15.75" customHeight="1">
      <c r="B121" s="13" t="s">
        <v>63</v>
      </c>
      <c r="I121" s="18">
        <v>5.4</v>
      </c>
      <c r="J121" s="18">
        <v>0.0</v>
      </c>
      <c r="K121" s="18">
        <v>0.0</v>
      </c>
      <c r="L121" s="18">
        <f t="shared" si="15"/>
        <v>5.4</v>
      </c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ht="15.75" customHeight="1">
      <c r="A123" s="13" t="s">
        <v>69</v>
      </c>
    </row>
    <row r="124" ht="48.75" customHeight="1">
      <c r="A124" s="16" t="s">
        <v>70</v>
      </c>
      <c r="B124" s="13" t="s">
        <v>4</v>
      </c>
      <c r="C124" s="17">
        <v>45132.0</v>
      </c>
      <c r="D124" s="13" t="s">
        <v>5</v>
      </c>
      <c r="E124" s="13" t="s">
        <v>71</v>
      </c>
      <c r="F124" s="13" t="s">
        <v>7</v>
      </c>
      <c r="G124" s="13" t="s">
        <v>72</v>
      </c>
      <c r="H124" s="8" t="s">
        <v>61</v>
      </c>
      <c r="I124" s="18" t="s">
        <v>73</v>
      </c>
      <c r="J124" s="13"/>
      <c r="K124" s="13"/>
      <c r="L124" s="13"/>
    </row>
    <row r="125" ht="68.25" customHeight="1">
      <c r="A125" s="11" t="s">
        <v>11</v>
      </c>
      <c r="B125" s="11" t="s">
        <v>12</v>
      </c>
      <c r="C125" s="11" t="s">
        <v>13</v>
      </c>
      <c r="D125" s="11" t="s">
        <v>14</v>
      </c>
      <c r="E125" s="11" t="s">
        <v>15</v>
      </c>
      <c r="F125" s="11" t="s">
        <v>16</v>
      </c>
      <c r="G125" s="11" t="s">
        <v>17</v>
      </c>
      <c r="H125" s="11" t="s">
        <v>18</v>
      </c>
      <c r="I125" s="11" t="s">
        <v>19</v>
      </c>
      <c r="J125" s="11" t="s">
        <v>20</v>
      </c>
      <c r="K125" s="11" t="s">
        <v>21</v>
      </c>
      <c r="L125" s="11" t="s">
        <v>22</v>
      </c>
    </row>
    <row r="126" ht="15.75" customHeight="1">
      <c r="A126" s="13">
        <v>0.0</v>
      </c>
      <c r="B126" s="13" t="s">
        <v>23</v>
      </c>
      <c r="C126" s="18">
        <v>73.0</v>
      </c>
      <c r="D126" s="18">
        <v>73.0</v>
      </c>
      <c r="E126" s="18">
        <v>72.6</v>
      </c>
      <c r="F126" s="18">
        <v>73.0</v>
      </c>
      <c r="G126" s="18">
        <v>73.2</v>
      </c>
      <c r="H126" s="18">
        <v>71.4</v>
      </c>
      <c r="I126" s="18">
        <v>1.6</v>
      </c>
      <c r="J126" s="18">
        <v>0.0</v>
      </c>
      <c r="K126" s="18">
        <v>0.0</v>
      </c>
      <c r="L126" s="18">
        <f t="shared" ref="L126:L129" si="16">SUM(I126:K126)</f>
        <v>1.6</v>
      </c>
    </row>
    <row r="127" ht="15.75" customHeight="1">
      <c r="A127" s="13">
        <v>5.0</v>
      </c>
      <c r="B127" s="13" t="s">
        <v>23</v>
      </c>
      <c r="C127" s="18">
        <v>74.4</v>
      </c>
      <c r="D127" s="18">
        <v>88.1</v>
      </c>
      <c r="E127" s="18">
        <v>81.6</v>
      </c>
      <c r="F127" s="18">
        <v>79.1</v>
      </c>
      <c r="G127" s="18">
        <v>77.7</v>
      </c>
      <c r="H127" s="18">
        <v>73.2</v>
      </c>
      <c r="I127" s="18">
        <v>2.0</v>
      </c>
      <c r="J127" s="18">
        <v>0.0</v>
      </c>
      <c r="K127" s="18">
        <v>0.0</v>
      </c>
      <c r="L127" s="18">
        <f t="shared" si="16"/>
        <v>2</v>
      </c>
    </row>
    <row r="128" ht="15.75" customHeight="1">
      <c r="A128" s="13">
        <v>10.0</v>
      </c>
      <c r="B128" s="13" t="s">
        <v>23</v>
      </c>
      <c r="C128" s="18">
        <v>75.7</v>
      </c>
      <c r="D128" s="18">
        <v>89.7</v>
      </c>
      <c r="E128" s="18">
        <v>84.5</v>
      </c>
      <c r="F128" s="18">
        <v>83.6</v>
      </c>
      <c r="G128" s="18">
        <v>81.5</v>
      </c>
      <c r="H128" s="18">
        <v>75.0</v>
      </c>
      <c r="I128" s="18">
        <v>2.2</v>
      </c>
      <c r="J128" s="18">
        <v>0.0</v>
      </c>
      <c r="K128" s="18">
        <v>0.0</v>
      </c>
      <c r="L128" s="18">
        <f t="shared" si="16"/>
        <v>2.2</v>
      </c>
    </row>
    <row r="129" ht="15.75" customHeight="1">
      <c r="A129" s="13">
        <v>15.0</v>
      </c>
      <c r="B129" s="13" t="s">
        <v>23</v>
      </c>
      <c r="C129" s="18">
        <v>75.7</v>
      </c>
      <c r="D129" s="18">
        <v>90.5</v>
      </c>
      <c r="E129" s="18">
        <v>85.6</v>
      </c>
      <c r="F129" s="18">
        <v>85.6</v>
      </c>
      <c r="G129" s="18">
        <v>83.3</v>
      </c>
      <c r="H129" s="18">
        <v>75.7</v>
      </c>
      <c r="I129" s="18">
        <v>2.2</v>
      </c>
      <c r="J129" s="18">
        <v>0.0</v>
      </c>
      <c r="K129" s="18">
        <v>0.0</v>
      </c>
      <c r="L129" s="18">
        <f t="shared" si="16"/>
        <v>2.2</v>
      </c>
    </row>
    <row r="130" ht="15.75" customHeight="1">
      <c r="A130" s="13">
        <v>30.0</v>
      </c>
      <c r="B130" s="13" t="s">
        <v>24</v>
      </c>
      <c r="C130" s="18">
        <v>76.1</v>
      </c>
      <c r="D130" s="18">
        <v>89.4</v>
      </c>
      <c r="E130" s="18">
        <v>84.2</v>
      </c>
      <c r="F130" s="18">
        <v>85.2</v>
      </c>
      <c r="G130" s="18">
        <v>83.4</v>
      </c>
      <c r="H130" s="18">
        <v>75.5</v>
      </c>
      <c r="I130" s="18" t="s">
        <v>24</v>
      </c>
      <c r="J130" s="18" t="s">
        <v>24</v>
      </c>
      <c r="K130" s="18" t="s">
        <v>24</v>
      </c>
      <c r="L130" s="18" t="s">
        <v>24</v>
      </c>
    </row>
    <row r="131" ht="15.75" customHeight="1">
      <c r="A131" s="12" t="s">
        <v>25</v>
      </c>
      <c r="B131" s="13" t="s">
        <v>26</v>
      </c>
      <c r="C131" s="13"/>
      <c r="I131" s="18">
        <v>2.2</v>
      </c>
      <c r="J131" s="18">
        <v>0.6</v>
      </c>
      <c r="K131" s="18">
        <v>0.4</v>
      </c>
      <c r="L131" s="18">
        <f t="shared" ref="L131:L161" si="17">SUM(I131:K131)</f>
        <v>3.2</v>
      </c>
    </row>
    <row r="132" ht="15.75" customHeight="1">
      <c r="B132" s="13" t="s">
        <v>27</v>
      </c>
      <c r="I132" s="18">
        <v>2.2</v>
      </c>
      <c r="J132" s="18">
        <v>0.0</v>
      </c>
      <c r="K132" s="18">
        <v>0.0</v>
      </c>
      <c r="L132" s="18">
        <f t="shared" si="17"/>
        <v>2.2</v>
      </c>
    </row>
    <row r="133" ht="15.75" customHeight="1">
      <c r="B133" s="13" t="s">
        <v>29</v>
      </c>
      <c r="I133" s="18">
        <v>2.2</v>
      </c>
      <c r="J133" s="18">
        <v>0.0</v>
      </c>
      <c r="K133" s="18">
        <v>0.0</v>
      </c>
      <c r="L133" s="18">
        <f t="shared" si="17"/>
        <v>2.2</v>
      </c>
    </row>
    <row r="134" ht="15.75" customHeight="1">
      <c r="B134" s="13" t="s">
        <v>30</v>
      </c>
      <c r="I134" s="18">
        <v>2.2</v>
      </c>
      <c r="J134" s="18">
        <v>0.0</v>
      </c>
      <c r="K134" s="18">
        <v>0.0</v>
      </c>
      <c r="L134" s="18">
        <f t="shared" si="17"/>
        <v>2.2</v>
      </c>
    </row>
    <row r="135" ht="15.75" customHeight="1">
      <c r="B135" s="13" t="s">
        <v>31</v>
      </c>
      <c r="I135" s="18">
        <v>2.2</v>
      </c>
      <c r="J135" s="18">
        <v>0.0</v>
      </c>
      <c r="K135" s="18">
        <v>0.0</v>
      </c>
      <c r="L135" s="18">
        <f t="shared" si="17"/>
        <v>2.2</v>
      </c>
    </row>
    <row r="136" ht="15.75" customHeight="1">
      <c r="B136" s="13" t="s">
        <v>32</v>
      </c>
      <c r="I136" s="18">
        <v>2.2</v>
      </c>
      <c r="J136" s="18">
        <v>0.0</v>
      </c>
      <c r="K136" s="18">
        <v>0.0</v>
      </c>
      <c r="L136" s="18">
        <f t="shared" si="17"/>
        <v>2.2</v>
      </c>
    </row>
    <row r="137" ht="15.75" customHeight="1">
      <c r="B137" s="13" t="s">
        <v>33</v>
      </c>
      <c r="I137" s="18">
        <v>2.2</v>
      </c>
      <c r="J137" s="18">
        <v>0.0</v>
      </c>
      <c r="K137" s="18">
        <v>0.0</v>
      </c>
      <c r="L137" s="18">
        <f t="shared" si="17"/>
        <v>2.2</v>
      </c>
    </row>
    <row r="138" ht="15.75" customHeight="1">
      <c r="B138" s="13" t="s">
        <v>34</v>
      </c>
      <c r="I138" s="18">
        <v>2.2</v>
      </c>
      <c r="J138" s="18">
        <v>2.8</v>
      </c>
      <c r="K138" s="18">
        <v>2.6</v>
      </c>
      <c r="L138" s="18">
        <f t="shared" si="17"/>
        <v>7.6</v>
      </c>
    </row>
    <row r="139" ht="15.75" customHeight="1">
      <c r="B139" s="13" t="s">
        <v>35</v>
      </c>
      <c r="I139" s="18">
        <v>2.2</v>
      </c>
      <c r="J139" s="18">
        <v>2.0</v>
      </c>
      <c r="K139" s="18">
        <v>2.0</v>
      </c>
      <c r="L139" s="18">
        <f t="shared" si="17"/>
        <v>6.2</v>
      </c>
    </row>
    <row r="140" ht="15.75" customHeight="1">
      <c r="B140" s="13" t="s">
        <v>36</v>
      </c>
      <c r="I140" s="18">
        <v>2.2</v>
      </c>
      <c r="J140" s="18">
        <v>0.0</v>
      </c>
      <c r="K140" s="18">
        <v>0.0</v>
      </c>
      <c r="L140" s="18">
        <f t="shared" si="17"/>
        <v>2.2</v>
      </c>
    </row>
    <row r="141" ht="15.75" customHeight="1">
      <c r="B141" s="13" t="s">
        <v>37</v>
      </c>
      <c r="I141" s="18">
        <v>2.2</v>
      </c>
      <c r="J141" s="18">
        <v>0.7</v>
      </c>
      <c r="K141" s="18">
        <v>0.0</v>
      </c>
      <c r="L141" s="18">
        <f t="shared" si="17"/>
        <v>2.9</v>
      </c>
    </row>
    <row r="142" ht="15.75" customHeight="1">
      <c r="B142" s="13" t="s">
        <v>38</v>
      </c>
      <c r="I142" s="18">
        <v>2.2</v>
      </c>
      <c r="J142" s="18">
        <v>0.7</v>
      </c>
      <c r="K142" s="18">
        <v>0.0</v>
      </c>
      <c r="L142" s="18">
        <f t="shared" si="17"/>
        <v>2.9</v>
      </c>
    </row>
    <row r="143" ht="15.75" customHeight="1">
      <c r="B143" s="13" t="s">
        <v>39</v>
      </c>
      <c r="I143" s="18">
        <v>2.2</v>
      </c>
      <c r="J143" s="18">
        <v>0.0</v>
      </c>
      <c r="K143" s="18">
        <v>0.0</v>
      </c>
      <c r="L143" s="18">
        <f t="shared" si="17"/>
        <v>2.2</v>
      </c>
    </row>
    <row r="144" ht="15.75" customHeight="1">
      <c r="B144" s="13" t="s">
        <v>40</v>
      </c>
      <c r="I144" s="18">
        <v>2.2</v>
      </c>
      <c r="J144" s="18">
        <v>0.0</v>
      </c>
      <c r="K144" s="18">
        <v>0.0</v>
      </c>
      <c r="L144" s="18">
        <f t="shared" si="17"/>
        <v>2.2</v>
      </c>
    </row>
    <row r="145" ht="15.75" customHeight="1">
      <c r="B145" s="13" t="s">
        <v>41</v>
      </c>
      <c r="I145" s="18">
        <v>2.2</v>
      </c>
      <c r="J145" s="18">
        <v>0.0</v>
      </c>
      <c r="K145" s="18">
        <v>0.0</v>
      </c>
      <c r="L145" s="18">
        <f t="shared" si="17"/>
        <v>2.2</v>
      </c>
    </row>
    <row r="146" ht="15.75" customHeight="1">
      <c r="B146" s="13" t="s">
        <v>42</v>
      </c>
      <c r="I146" s="18">
        <v>2.2</v>
      </c>
      <c r="J146" s="18">
        <v>0.7</v>
      </c>
      <c r="K146" s="18">
        <v>0.0</v>
      </c>
      <c r="L146" s="18">
        <f t="shared" si="17"/>
        <v>2.9</v>
      </c>
    </row>
    <row r="147" ht="15.75" customHeight="1">
      <c r="B147" s="13" t="s">
        <v>43</v>
      </c>
      <c r="I147" s="18">
        <v>2.2</v>
      </c>
      <c r="J147" s="18">
        <v>0.0</v>
      </c>
      <c r="K147" s="18">
        <v>0.0</v>
      </c>
      <c r="L147" s="18">
        <f t="shared" si="17"/>
        <v>2.2</v>
      </c>
    </row>
    <row r="148" ht="15.75" customHeight="1">
      <c r="B148" s="13" t="s">
        <v>44</v>
      </c>
      <c r="I148" s="18">
        <v>2.2</v>
      </c>
      <c r="J148" s="18">
        <v>0.0</v>
      </c>
      <c r="K148" s="18">
        <v>0.0</v>
      </c>
      <c r="L148" s="18">
        <f t="shared" si="17"/>
        <v>2.2</v>
      </c>
    </row>
    <row r="149" ht="15.75" customHeight="1">
      <c r="B149" s="13" t="s">
        <v>23</v>
      </c>
      <c r="I149" s="18">
        <v>2.2</v>
      </c>
      <c r="J149" s="18">
        <v>0.0</v>
      </c>
      <c r="K149" s="18">
        <v>0.0</v>
      </c>
      <c r="L149" s="18">
        <f t="shared" si="17"/>
        <v>2.2</v>
      </c>
    </row>
    <row r="150" ht="15.75" customHeight="1">
      <c r="B150" s="13" t="s">
        <v>45</v>
      </c>
      <c r="I150" s="18">
        <v>2.2</v>
      </c>
      <c r="J150" s="18">
        <v>0.0</v>
      </c>
      <c r="K150" s="18">
        <v>0.0</v>
      </c>
      <c r="L150" s="18">
        <f t="shared" si="17"/>
        <v>2.2</v>
      </c>
    </row>
    <row r="151" ht="15.75" customHeight="1">
      <c r="B151" s="13" t="s">
        <v>46</v>
      </c>
      <c r="I151" s="18">
        <v>2.2</v>
      </c>
      <c r="J151" s="18">
        <v>0.0</v>
      </c>
      <c r="K151" s="18">
        <v>0.0</v>
      </c>
      <c r="L151" s="18">
        <f t="shared" si="17"/>
        <v>2.2</v>
      </c>
    </row>
    <row r="152" ht="15.75" customHeight="1">
      <c r="B152" s="13" t="s">
        <v>47</v>
      </c>
      <c r="I152" s="18">
        <v>2.2</v>
      </c>
      <c r="J152" s="18">
        <v>0.0</v>
      </c>
      <c r="K152" s="18">
        <v>0.0</v>
      </c>
      <c r="L152" s="18">
        <f t="shared" si="17"/>
        <v>2.2</v>
      </c>
    </row>
    <row r="153" ht="15.75" customHeight="1">
      <c r="B153" s="13" t="s">
        <v>48</v>
      </c>
      <c r="I153" s="18">
        <v>2.2</v>
      </c>
      <c r="J153" s="18">
        <v>0.0</v>
      </c>
      <c r="K153" s="18">
        <v>0.0</v>
      </c>
      <c r="L153" s="18">
        <f t="shared" si="17"/>
        <v>2.2</v>
      </c>
    </row>
    <row r="154" ht="15.75" customHeight="1">
      <c r="B154" s="13" t="s">
        <v>49</v>
      </c>
      <c r="I154" s="18">
        <v>2.2</v>
      </c>
      <c r="J154" s="18">
        <v>1.2</v>
      </c>
      <c r="K154" s="18">
        <v>0.0</v>
      </c>
      <c r="L154" s="18">
        <f t="shared" si="17"/>
        <v>3.4</v>
      </c>
    </row>
    <row r="155" ht="15.75" customHeight="1">
      <c r="B155" s="13" t="s">
        <v>50</v>
      </c>
      <c r="I155" s="18">
        <v>2.2</v>
      </c>
      <c r="J155" s="18">
        <v>0.0</v>
      </c>
      <c r="K155" s="18">
        <v>0.0</v>
      </c>
      <c r="L155" s="18">
        <f t="shared" si="17"/>
        <v>2.2</v>
      </c>
    </row>
    <row r="156" ht="15.75" customHeight="1">
      <c r="B156" s="13" t="s">
        <v>51</v>
      </c>
      <c r="I156" s="18">
        <v>2.2</v>
      </c>
      <c r="J156" s="18">
        <v>0.0</v>
      </c>
      <c r="K156" s="18">
        <v>0.0</v>
      </c>
      <c r="L156" s="18">
        <f t="shared" si="17"/>
        <v>2.2</v>
      </c>
    </row>
    <row r="157" ht="15.75" customHeight="1">
      <c r="B157" s="13" t="s">
        <v>52</v>
      </c>
      <c r="I157" s="18">
        <v>2.2</v>
      </c>
      <c r="J157" s="18">
        <v>0.0</v>
      </c>
      <c r="K157" s="18">
        <v>0.0</v>
      </c>
      <c r="L157" s="18">
        <f t="shared" si="17"/>
        <v>2.2</v>
      </c>
    </row>
    <row r="158" ht="15.75" customHeight="1">
      <c r="B158" s="13" t="s">
        <v>53</v>
      </c>
      <c r="I158" s="18">
        <v>2.2</v>
      </c>
      <c r="J158" s="18">
        <v>0.0</v>
      </c>
      <c r="K158" s="18">
        <v>0.0</v>
      </c>
      <c r="L158" s="18">
        <f t="shared" si="17"/>
        <v>2.2</v>
      </c>
    </row>
    <row r="159" ht="15.75" customHeight="1">
      <c r="B159" s="13" t="s">
        <v>54</v>
      </c>
      <c r="I159" s="18">
        <v>2.2</v>
      </c>
      <c r="J159" s="18" t="s">
        <v>28</v>
      </c>
      <c r="K159" s="18" t="s">
        <v>28</v>
      </c>
      <c r="L159" s="18">
        <f t="shared" si="17"/>
        <v>2.2</v>
      </c>
    </row>
    <row r="160" ht="15.75" customHeight="1">
      <c r="B160" s="13" t="s">
        <v>55</v>
      </c>
      <c r="I160" s="18">
        <v>2.2</v>
      </c>
      <c r="J160" s="18" t="s">
        <v>28</v>
      </c>
      <c r="K160" s="18" t="s">
        <v>28</v>
      </c>
      <c r="L160" s="18">
        <f t="shared" si="17"/>
        <v>2.2</v>
      </c>
    </row>
    <row r="161" ht="15.75" customHeight="1">
      <c r="B161" s="13" t="s">
        <v>63</v>
      </c>
      <c r="I161" s="18">
        <v>2.2</v>
      </c>
      <c r="J161" s="18">
        <v>0.0</v>
      </c>
      <c r="K161" s="18">
        <v>0.0</v>
      </c>
      <c r="L161" s="18">
        <f t="shared" si="17"/>
        <v>2.2</v>
      </c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ht="15.75" customHeight="1">
      <c r="A163" s="13" t="s">
        <v>74</v>
      </c>
    </row>
    <row r="164" ht="51.0" customHeight="1">
      <c r="A164" s="16" t="s">
        <v>75</v>
      </c>
      <c r="B164" s="13" t="s">
        <v>4</v>
      </c>
      <c r="C164" s="17">
        <v>45133.0</v>
      </c>
      <c r="D164" s="13" t="s">
        <v>5</v>
      </c>
      <c r="E164" s="13" t="s">
        <v>76</v>
      </c>
      <c r="F164" s="13" t="s">
        <v>7</v>
      </c>
      <c r="G164" s="10" t="s">
        <v>60</v>
      </c>
      <c r="H164" s="8" t="s">
        <v>61</v>
      </c>
      <c r="I164" s="18" t="s">
        <v>77</v>
      </c>
      <c r="J164" s="13"/>
      <c r="K164" s="13"/>
      <c r="L164" s="13"/>
    </row>
    <row r="165" ht="63.0" customHeight="1">
      <c r="A165" s="11" t="s">
        <v>11</v>
      </c>
      <c r="B165" s="11" t="s">
        <v>12</v>
      </c>
      <c r="C165" s="11" t="s">
        <v>13</v>
      </c>
      <c r="D165" s="11" t="s">
        <v>14</v>
      </c>
      <c r="E165" s="11" t="s">
        <v>15</v>
      </c>
      <c r="F165" s="11" t="s">
        <v>16</v>
      </c>
      <c r="G165" s="11" t="s">
        <v>17</v>
      </c>
      <c r="H165" s="11" t="s">
        <v>18</v>
      </c>
      <c r="I165" s="11" t="s">
        <v>19</v>
      </c>
      <c r="J165" s="11" t="s">
        <v>20</v>
      </c>
      <c r="K165" s="11" t="s">
        <v>21</v>
      </c>
      <c r="L165" s="11" t="s">
        <v>22</v>
      </c>
    </row>
    <row r="166" ht="15.75" customHeight="1">
      <c r="A166" s="13">
        <v>0.0</v>
      </c>
      <c r="B166" s="13" t="s">
        <v>23</v>
      </c>
      <c r="C166" s="18">
        <v>102.3</v>
      </c>
      <c r="D166" s="18">
        <v>98.4</v>
      </c>
      <c r="E166" s="18">
        <v>99.5</v>
      </c>
      <c r="F166" s="18">
        <v>102.0</v>
      </c>
      <c r="G166" s="18">
        <v>101.1</v>
      </c>
      <c r="H166" s="18">
        <v>104.0</v>
      </c>
      <c r="I166" s="18">
        <v>3.8</v>
      </c>
      <c r="J166" s="18">
        <v>0.0</v>
      </c>
      <c r="K166" s="18">
        <v>0.0</v>
      </c>
      <c r="L166" s="18">
        <f t="shared" ref="L166:L169" si="18">SUM(I166:K166)</f>
        <v>3.8</v>
      </c>
    </row>
    <row r="167" ht="15.75" customHeight="1">
      <c r="A167" s="13">
        <v>5.0</v>
      </c>
      <c r="B167" s="13" t="s">
        <v>23</v>
      </c>
      <c r="C167" s="18">
        <v>100.2</v>
      </c>
      <c r="D167" s="18">
        <v>95.9</v>
      </c>
      <c r="E167" s="18">
        <v>99.1</v>
      </c>
      <c r="F167" s="18">
        <v>98.7</v>
      </c>
      <c r="G167" s="18">
        <v>98.9</v>
      </c>
      <c r="H167" s="18">
        <v>101.4</v>
      </c>
      <c r="I167" s="18">
        <v>3.8</v>
      </c>
      <c r="J167" s="18">
        <v>0.0</v>
      </c>
      <c r="K167" s="18">
        <v>0.0</v>
      </c>
      <c r="L167" s="18">
        <f t="shared" si="18"/>
        <v>3.8</v>
      </c>
    </row>
    <row r="168" ht="15.75" customHeight="1">
      <c r="A168" s="13">
        <v>10.0</v>
      </c>
      <c r="B168" s="13" t="s">
        <v>23</v>
      </c>
      <c r="C168" s="18">
        <v>93.9</v>
      </c>
      <c r="D168" s="18">
        <v>95.5</v>
      </c>
      <c r="E168" s="18">
        <v>99.6</v>
      </c>
      <c r="F168" s="18">
        <v>97.3</v>
      </c>
      <c r="G168" s="18">
        <v>99.5</v>
      </c>
      <c r="H168" s="18">
        <v>100.0</v>
      </c>
      <c r="I168" s="18">
        <v>4.4</v>
      </c>
      <c r="J168" s="18">
        <v>0.0</v>
      </c>
      <c r="K168" s="18">
        <v>0.0</v>
      </c>
      <c r="L168" s="18">
        <f t="shared" si="18"/>
        <v>4.4</v>
      </c>
    </row>
    <row r="169" ht="15.75" customHeight="1">
      <c r="A169" s="13">
        <v>15.0</v>
      </c>
      <c r="B169" s="13" t="s">
        <v>23</v>
      </c>
      <c r="C169" s="18">
        <v>96.4</v>
      </c>
      <c r="D169" s="18">
        <v>97.3</v>
      </c>
      <c r="E169" s="18">
        <v>99.1</v>
      </c>
      <c r="F169" s="18">
        <v>98.0</v>
      </c>
      <c r="G169" s="18">
        <v>98.7</v>
      </c>
      <c r="H169" s="18">
        <v>102.2</v>
      </c>
      <c r="I169" s="18">
        <v>4.8</v>
      </c>
      <c r="J169" s="18">
        <v>0.0</v>
      </c>
      <c r="K169" s="18">
        <v>0.0</v>
      </c>
      <c r="L169" s="18">
        <f t="shared" si="18"/>
        <v>4.8</v>
      </c>
    </row>
    <row r="170" ht="15.75" customHeight="1">
      <c r="A170" s="13">
        <v>30.0</v>
      </c>
      <c r="B170" s="13" t="s">
        <v>24</v>
      </c>
      <c r="C170" s="18">
        <v>97.8</v>
      </c>
      <c r="D170" s="18">
        <v>96.2</v>
      </c>
      <c r="E170" s="18">
        <v>102.9</v>
      </c>
      <c r="F170" s="18">
        <v>100.4</v>
      </c>
      <c r="G170" s="18">
        <v>100.4</v>
      </c>
      <c r="H170" s="18">
        <v>104.7</v>
      </c>
      <c r="I170" s="18" t="s">
        <v>24</v>
      </c>
      <c r="J170" s="18" t="s">
        <v>24</v>
      </c>
      <c r="K170" s="18" t="s">
        <v>24</v>
      </c>
      <c r="L170" s="18" t="s">
        <v>24</v>
      </c>
    </row>
    <row r="171" ht="15.75" customHeight="1">
      <c r="A171" s="12" t="s">
        <v>25</v>
      </c>
      <c r="B171" s="13" t="s">
        <v>26</v>
      </c>
      <c r="C171" s="13"/>
      <c r="I171" s="18">
        <v>4.8</v>
      </c>
      <c r="J171" s="18">
        <v>1.6</v>
      </c>
      <c r="K171" s="18">
        <v>1.0</v>
      </c>
      <c r="L171" s="18">
        <f t="shared" ref="L171:L201" si="19">SUM(I171:K171)</f>
        <v>7.4</v>
      </c>
    </row>
    <row r="172" ht="15.75" customHeight="1">
      <c r="B172" s="13" t="s">
        <v>27</v>
      </c>
      <c r="I172" s="18">
        <v>4.8</v>
      </c>
      <c r="J172" s="18" t="s">
        <v>28</v>
      </c>
      <c r="K172" s="18" t="s">
        <v>28</v>
      </c>
      <c r="L172" s="18">
        <f t="shared" si="19"/>
        <v>4.8</v>
      </c>
    </row>
    <row r="173" ht="15.75" customHeight="1">
      <c r="B173" s="13" t="s">
        <v>29</v>
      </c>
      <c r="I173" s="18">
        <v>4.8</v>
      </c>
      <c r="J173" s="18" t="s">
        <v>28</v>
      </c>
      <c r="K173" s="18" t="s">
        <v>28</v>
      </c>
      <c r="L173" s="18">
        <f t="shared" si="19"/>
        <v>4.8</v>
      </c>
    </row>
    <row r="174" ht="15.75" customHeight="1">
      <c r="B174" s="13" t="s">
        <v>30</v>
      </c>
      <c r="I174" s="18">
        <v>4.8</v>
      </c>
      <c r="J174" s="18">
        <v>0.5</v>
      </c>
      <c r="K174" s="18">
        <v>0.0</v>
      </c>
      <c r="L174" s="18">
        <f t="shared" si="19"/>
        <v>5.3</v>
      </c>
    </row>
    <row r="175" ht="15.75" customHeight="1">
      <c r="B175" s="13" t="s">
        <v>31</v>
      </c>
      <c r="I175" s="18">
        <v>4.8</v>
      </c>
      <c r="J175" s="18">
        <v>0.0</v>
      </c>
      <c r="K175" s="18">
        <v>0.0</v>
      </c>
      <c r="L175" s="18">
        <f t="shared" si="19"/>
        <v>4.8</v>
      </c>
    </row>
    <row r="176" ht="15.75" customHeight="1">
      <c r="B176" s="13" t="s">
        <v>32</v>
      </c>
      <c r="I176" s="18">
        <v>4.8</v>
      </c>
      <c r="J176" s="18">
        <v>0.0</v>
      </c>
      <c r="K176" s="18">
        <v>0.0</v>
      </c>
      <c r="L176" s="18">
        <f t="shared" si="19"/>
        <v>4.8</v>
      </c>
    </row>
    <row r="177" ht="15.75" customHeight="1">
      <c r="B177" s="13" t="s">
        <v>33</v>
      </c>
      <c r="I177" s="18">
        <v>4.8</v>
      </c>
      <c r="J177" s="18">
        <v>0.0</v>
      </c>
      <c r="K177" s="18">
        <v>0.0</v>
      </c>
      <c r="L177" s="18">
        <f t="shared" si="19"/>
        <v>4.8</v>
      </c>
    </row>
    <row r="178" ht="15.75" customHeight="1">
      <c r="B178" s="13" t="s">
        <v>34</v>
      </c>
      <c r="I178" s="18">
        <v>4.8</v>
      </c>
      <c r="J178" s="18">
        <v>3.5</v>
      </c>
      <c r="K178" s="18">
        <v>2.4</v>
      </c>
      <c r="L178" s="18">
        <f t="shared" si="19"/>
        <v>10.7</v>
      </c>
    </row>
    <row r="179" ht="15.75" customHeight="1">
      <c r="B179" s="13" t="s">
        <v>35</v>
      </c>
      <c r="I179" s="18">
        <v>4.8</v>
      </c>
      <c r="J179" s="18">
        <v>1.6</v>
      </c>
      <c r="K179" s="18">
        <v>0.5</v>
      </c>
      <c r="L179" s="18">
        <f t="shared" si="19"/>
        <v>6.9</v>
      </c>
    </row>
    <row r="180" ht="15.75" customHeight="1">
      <c r="B180" s="13" t="s">
        <v>36</v>
      </c>
      <c r="I180" s="18">
        <v>4.8</v>
      </c>
      <c r="J180" s="18">
        <v>0.0</v>
      </c>
      <c r="K180" s="18">
        <v>0.9</v>
      </c>
      <c r="L180" s="18">
        <f t="shared" si="19"/>
        <v>5.7</v>
      </c>
    </row>
    <row r="181" ht="15.75" customHeight="1">
      <c r="B181" s="13" t="s">
        <v>37</v>
      </c>
      <c r="I181" s="18">
        <v>4.8</v>
      </c>
      <c r="J181" s="18">
        <v>0.8</v>
      </c>
      <c r="K181" s="18">
        <v>0.0</v>
      </c>
      <c r="L181" s="18">
        <f t="shared" si="19"/>
        <v>5.6</v>
      </c>
    </row>
    <row r="182" ht="15.75" customHeight="1">
      <c r="B182" s="13" t="s">
        <v>38</v>
      </c>
      <c r="I182" s="18">
        <v>4.8</v>
      </c>
      <c r="J182" s="18">
        <v>1.0</v>
      </c>
      <c r="K182" s="18">
        <v>0.0</v>
      </c>
      <c r="L182" s="18">
        <f t="shared" si="19"/>
        <v>5.8</v>
      </c>
    </row>
    <row r="183" ht="15.75" customHeight="1">
      <c r="B183" s="13" t="s">
        <v>39</v>
      </c>
      <c r="I183" s="18">
        <v>4.8</v>
      </c>
      <c r="J183" s="18">
        <v>0.0</v>
      </c>
      <c r="K183" s="18">
        <v>0.0</v>
      </c>
      <c r="L183" s="18">
        <f t="shared" si="19"/>
        <v>4.8</v>
      </c>
    </row>
    <row r="184" ht="15.75" customHeight="1">
      <c r="B184" s="13" t="s">
        <v>40</v>
      </c>
      <c r="I184" s="18">
        <v>4.8</v>
      </c>
      <c r="J184" s="18">
        <v>0.0</v>
      </c>
      <c r="K184" s="18">
        <v>0.0</v>
      </c>
      <c r="L184" s="18">
        <f t="shared" si="19"/>
        <v>4.8</v>
      </c>
    </row>
    <row r="185" ht="15.75" customHeight="1">
      <c r="B185" s="13" t="s">
        <v>41</v>
      </c>
      <c r="I185" s="18">
        <v>4.8</v>
      </c>
      <c r="J185" s="18">
        <v>0.0</v>
      </c>
      <c r="K185" s="18">
        <v>0.0</v>
      </c>
      <c r="L185" s="18">
        <f t="shared" si="19"/>
        <v>4.8</v>
      </c>
    </row>
    <row r="186" ht="15.75" customHeight="1">
      <c r="B186" s="13" t="s">
        <v>42</v>
      </c>
      <c r="I186" s="18">
        <v>4.8</v>
      </c>
      <c r="J186" s="18">
        <v>1.6</v>
      </c>
      <c r="K186" s="18">
        <v>0.0</v>
      </c>
      <c r="L186" s="18">
        <f t="shared" si="19"/>
        <v>6.4</v>
      </c>
    </row>
    <row r="187" ht="15.75" customHeight="1">
      <c r="B187" s="13" t="s">
        <v>43</v>
      </c>
      <c r="I187" s="18">
        <v>4.8</v>
      </c>
      <c r="J187" s="18">
        <v>0.4</v>
      </c>
      <c r="K187" s="18">
        <v>0.0</v>
      </c>
      <c r="L187" s="18">
        <f t="shared" si="19"/>
        <v>5.2</v>
      </c>
    </row>
    <row r="188" ht="15.75" customHeight="1">
      <c r="B188" s="13" t="s">
        <v>44</v>
      </c>
      <c r="I188" s="18">
        <v>4.8</v>
      </c>
      <c r="J188" s="18">
        <v>0.0</v>
      </c>
      <c r="K188" s="18">
        <v>0.0</v>
      </c>
      <c r="L188" s="18">
        <f t="shared" si="19"/>
        <v>4.8</v>
      </c>
    </row>
    <row r="189" ht="15.75" customHeight="1">
      <c r="B189" s="13" t="s">
        <v>23</v>
      </c>
      <c r="I189" s="18">
        <v>4.8</v>
      </c>
      <c r="J189" s="18">
        <v>0.0</v>
      </c>
      <c r="K189" s="18">
        <v>0.0</v>
      </c>
      <c r="L189" s="18">
        <f t="shared" si="19"/>
        <v>4.8</v>
      </c>
    </row>
    <row r="190" ht="15.75" customHeight="1">
      <c r="B190" s="13" t="s">
        <v>45</v>
      </c>
      <c r="I190" s="18">
        <v>4.8</v>
      </c>
      <c r="J190" s="18" t="s">
        <v>28</v>
      </c>
      <c r="K190" s="18">
        <v>0.0</v>
      </c>
      <c r="L190" s="18">
        <f t="shared" si="19"/>
        <v>4.8</v>
      </c>
    </row>
    <row r="191" ht="15.75" customHeight="1">
      <c r="B191" s="13" t="s">
        <v>46</v>
      </c>
      <c r="I191" s="18">
        <v>4.8</v>
      </c>
      <c r="J191" s="18">
        <v>0.0</v>
      </c>
      <c r="K191" s="18">
        <v>0.0</v>
      </c>
      <c r="L191" s="18">
        <f t="shared" si="19"/>
        <v>4.8</v>
      </c>
    </row>
    <row r="192" ht="15.75" customHeight="1">
      <c r="B192" s="13" t="s">
        <v>47</v>
      </c>
      <c r="I192" s="18">
        <v>4.8</v>
      </c>
      <c r="J192" s="18">
        <v>0.0</v>
      </c>
      <c r="K192" s="18">
        <v>0.0</v>
      </c>
      <c r="L192" s="18">
        <f t="shared" si="19"/>
        <v>4.8</v>
      </c>
    </row>
    <row r="193" ht="15.75" customHeight="1">
      <c r="B193" s="13" t="s">
        <v>48</v>
      </c>
      <c r="I193" s="18">
        <v>4.8</v>
      </c>
      <c r="J193" s="18">
        <v>0.0</v>
      </c>
      <c r="K193" s="18">
        <v>0.0</v>
      </c>
      <c r="L193" s="18">
        <f t="shared" si="19"/>
        <v>4.8</v>
      </c>
    </row>
    <row r="194" ht="15.75" customHeight="1">
      <c r="B194" s="13" t="s">
        <v>49</v>
      </c>
      <c r="I194" s="18">
        <v>4.8</v>
      </c>
      <c r="J194" s="18">
        <v>2.1</v>
      </c>
      <c r="K194" s="18">
        <v>0.0</v>
      </c>
      <c r="L194" s="18">
        <f t="shared" si="19"/>
        <v>6.9</v>
      </c>
    </row>
    <row r="195" ht="15.75" customHeight="1">
      <c r="B195" s="13" t="s">
        <v>50</v>
      </c>
      <c r="I195" s="18">
        <v>4.8</v>
      </c>
      <c r="J195" s="18">
        <v>0.0</v>
      </c>
      <c r="K195" s="18">
        <v>0.0</v>
      </c>
      <c r="L195" s="18">
        <f t="shared" si="19"/>
        <v>4.8</v>
      </c>
    </row>
    <row r="196" ht="15.75" customHeight="1">
      <c r="B196" s="13" t="s">
        <v>51</v>
      </c>
      <c r="I196" s="18">
        <v>4.8</v>
      </c>
      <c r="J196" s="18">
        <v>0.0</v>
      </c>
      <c r="K196" s="18">
        <v>0.0</v>
      </c>
      <c r="L196" s="18">
        <f t="shared" si="19"/>
        <v>4.8</v>
      </c>
    </row>
    <row r="197" ht="15.75" customHeight="1">
      <c r="B197" s="13" t="s">
        <v>52</v>
      </c>
      <c r="I197" s="18">
        <v>4.8</v>
      </c>
      <c r="J197" s="18">
        <v>0.0</v>
      </c>
      <c r="K197" s="18">
        <v>1.2</v>
      </c>
      <c r="L197" s="18">
        <f t="shared" si="19"/>
        <v>6</v>
      </c>
    </row>
    <row r="198" ht="15.75" customHeight="1">
      <c r="B198" s="13" t="s">
        <v>53</v>
      </c>
      <c r="I198" s="18">
        <v>4.8</v>
      </c>
      <c r="J198" s="18">
        <v>2.8</v>
      </c>
      <c r="K198" s="18">
        <v>0.0</v>
      </c>
      <c r="L198" s="18">
        <f t="shared" si="19"/>
        <v>7.6</v>
      </c>
    </row>
    <row r="199" ht="15.75" customHeight="1">
      <c r="B199" s="13" t="s">
        <v>54</v>
      </c>
      <c r="I199" s="18">
        <v>4.8</v>
      </c>
      <c r="J199" s="18">
        <v>0.4</v>
      </c>
      <c r="K199" s="18">
        <v>0.0</v>
      </c>
      <c r="L199" s="18">
        <f t="shared" si="19"/>
        <v>5.2</v>
      </c>
    </row>
    <row r="200" ht="15.75" customHeight="1">
      <c r="B200" s="13" t="s">
        <v>55</v>
      </c>
      <c r="I200" s="18">
        <v>4.8</v>
      </c>
      <c r="J200" s="18">
        <v>0.0</v>
      </c>
      <c r="K200" s="18">
        <v>0.0</v>
      </c>
      <c r="L200" s="18">
        <f t="shared" si="19"/>
        <v>4.8</v>
      </c>
    </row>
    <row r="201" ht="15.75" customHeight="1">
      <c r="B201" s="13" t="s">
        <v>63</v>
      </c>
      <c r="I201" s="18">
        <v>4.8</v>
      </c>
      <c r="J201" s="18">
        <v>0.0</v>
      </c>
      <c r="K201" s="18">
        <v>0.0</v>
      </c>
      <c r="L201" s="18">
        <f t="shared" si="19"/>
        <v>4.8</v>
      </c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ht="15.75" customHeight="1">
      <c r="A203" s="13" t="s">
        <v>78</v>
      </c>
    </row>
    <row r="204" ht="48.75" customHeight="1">
      <c r="A204" s="16" t="s">
        <v>79</v>
      </c>
      <c r="B204" s="13" t="s">
        <v>4</v>
      </c>
      <c r="C204" s="17">
        <v>45136.0</v>
      </c>
      <c r="D204" s="13" t="s">
        <v>5</v>
      </c>
      <c r="E204" s="13" t="s">
        <v>80</v>
      </c>
      <c r="F204" s="13" t="s">
        <v>7</v>
      </c>
      <c r="G204" s="10" t="s">
        <v>81</v>
      </c>
      <c r="H204" s="8" t="s">
        <v>61</v>
      </c>
      <c r="I204" s="18" t="s">
        <v>82</v>
      </c>
      <c r="J204" s="13"/>
      <c r="K204" s="13"/>
      <c r="L204" s="13"/>
    </row>
    <row r="205" ht="65.25" customHeight="1">
      <c r="A205" s="11" t="s">
        <v>11</v>
      </c>
      <c r="B205" s="11" t="s">
        <v>12</v>
      </c>
      <c r="C205" s="11" t="s">
        <v>13</v>
      </c>
      <c r="D205" s="11" t="s">
        <v>14</v>
      </c>
      <c r="E205" s="11" t="s">
        <v>15</v>
      </c>
      <c r="F205" s="11" t="s">
        <v>16</v>
      </c>
      <c r="G205" s="11" t="s">
        <v>17</v>
      </c>
      <c r="H205" s="11" t="s">
        <v>18</v>
      </c>
      <c r="I205" s="11" t="s">
        <v>19</v>
      </c>
      <c r="J205" s="11" t="s">
        <v>20</v>
      </c>
      <c r="K205" s="11" t="s">
        <v>21</v>
      </c>
      <c r="L205" s="11" t="s">
        <v>22</v>
      </c>
    </row>
    <row r="206" ht="15.75" customHeight="1">
      <c r="A206" s="13">
        <v>0.0</v>
      </c>
      <c r="B206" s="13" t="s">
        <v>23</v>
      </c>
      <c r="C206" s="18">
        <v>63.8</v>
      </c>
      <c r="D206" s="18">
        <v>67.6</v>
      </c>
      <c r="E206" s="18">
        <v>64.7</v>
      </c>
      <c r="F206" s="18">
        <v>66.0</v>
      </c>
      <c r="G206" s="18">
        <v>66.7</v>
      </c>
      <c r="H206" s="18">
        <v>63.5</v>
      </c>
      <c r="I206" s="18">
        <v>2.0</v>
      </c>
      <c r="J206" s="18">
        <v>0.0</v>
      </c>
      <c r="K206" s="18">
        <v>0.0</v>
      </c>
      <c r="L206" s="18">
        <f t="shared" ref="L206:L209" si="20">SUM(I206:K206)</f>
        <v>2</v>
      </c>
    </row>
    <row r="207" ht="15.75" customHeight="1">
      <c r="A207" s="13">
        <v>5.0</v>
      </c>
      <c r="B207" s="13" t="s">
        <v>23</v>
      </c>
      <c r="C207" s="18">
        <v>64.4</v>
      </c>
      <c r="D207" s="18">
        <v>83.6</v>
      </c>
      <c r="E207" s="18">
        <v>72.5</v>
      </c>
      <c r="F207" s="18">
        <v>72.6</v>
      </c>
      <c r="G207" s="18">
        <v>70.1</v>
      </c>
      <c r="H207" s="18">
        <v>62.9</v>
      </c>
      <c r="I207" s="18">
        <v>2.2</v>
      </c>
      <c r="J207" s="18">
        <v>0.0</v>
      </c>
      <c r="K207" s="18">
        <v>0.0</v>
      </c>
      <c r="L207" s="18">
        <f t="shared" si="20"/>
        <v>2.2</v>
      </c>
    </row>
    <row r="208" ht="15.75" customHeight="1">
      <c r="A208" s="13">
        <v>10.0</v>
      </c>
      <c r="B208" s="13" t="s">
        <v>23</v>
      </c>
      <c r="C208" s="18">
        <v>63.5</v>
      </c>
      <c r="D208" s="18">
        <v>82.0</v>
      </c>
      <c r="E208" s="18">
        <v>71.7</v>
      </c>
      <c r="F208" s="18">
        <v>71.4</v>
      </c>
      <c r="G208" s="18">
        <v>70.3</v>
      </c>
      <c r="H208" s="18">
        <v>62.7</v>
      </c>
      <c r="I208" s="18">
        <v>1.9</v>
      </c>
      <c r="J208" s="18">
        <v>0.0</v>
      </c>
      <c r="K208" s="18">
        <v>0.0</v>
      </c>
      <c r="L208" s="18">
        <f t="shared" si="20"/>
        <v>1.9</v>
      </c>
    </row>
    <row r="209" ht="15.75" customHeight="1">
      <c r="A209" s="13">
        <v>15.0</v>
      </c>
      <c r="B209" s="13" t="s">
        <v>23</v>
      </c>
      <c r="C209" s="18">
        <v>65.8</v>
      </c>
      <c r="D209" s="18">
        <v>82.2</v>
      </c>
      <c r="E209" s="18">
        <v>72.6</v>
      </c>
      <c r="F209" s="18">
        <v>74.4</v>
      </c>
      <c r="G209" s="18">
        <v>69.4</v>
      </c>
      <c r="H209" s="18">
        <v>63.1</v>
      </c>
      <c r="I209" s="18">
        <v>1.9</v>
      </c>
      <c r="J209" s="18">
        <v>0.0</v>
      </c>
      <c r="K209" s="18">
        <v>0.0</v>
      </c>
      <c r="L209" s="18">
        <f t="shared" si="20"/>
        <v>1.9</v>
      </c>
    </row>
    <row r="210" ht="15.75" customHeight="1">
      <c r="A210" s="13">
        <v>30.0</v>
      </c>
      <c r="B210" s="13" t="s">
        <v>24</v>
      </c>
      <c r="C210" s="18">
        <v>63.1</v>
      </c>
      <c r="D210" s="18">
        <v>77.3</v>
      </c>
      <c r="E210" s="18">
        <v>69.8</v>
      </c>
      <c r="F210" s="18">
        <v>77.3</v>
      </c>
      <c r="G210" s="18">
        <v>69.0</v>
      </c>
      <c r="H210" s="18">
        <v>61.7</v>
      </c>
      <c r="I210" s="18" t="s">
        <v>24</v>
      </c>
      <c r="J210" s="18" t="s">
        <v>24</v>
      </c>
      <c r="K210" s="18" t="s">
        <v>24</v>
      </c>
      <c r="L210" s="18" t="s">
        <v>24</v>
      </c>
    </row>
    <row r="211" ht="15.75" customHeight="1">
      <c r="A211" s="12" t="s">
        <v>25</v>
      </c>
      <c r="B211" s="13" t="s">
        <v>26</v>
      </c>
      <c r="C211" s="13"/>
      <c r="I211" s="18">
        <v>1.9</v>
      </c>
      <c r="J211" s="18">
        <v>2.2</v>
      </c>
      <c r="K211" s="18">
        <v>0.4</v>
      </c>
      <c r="L211" s="18">
        <f t="shared" ref="L211:L241" si="21">SUM(I211:K211)</f>
        <v>4.5</v>
      </c>
    </row>
    <row r="212" ht="15.75" customHeight="1">
      <c r="B212" s="13" t="s">
        <v>27</v>
      </c>
      <c r="I212" s="18">
        <v>1.9</v>
      </c>
      <c r="J212" s="18">
        <v>0.0</v>
      </c>
      <c r="K212" s="18">
        <v>0.0</v>
      </c>
      <c r="L212" s="18">
        <f t="shared" si="21"/>
        <v>1.9</v>
      </c>
    </row>
    <row r="213" ht="15.75" customHeight="1">
      <c r="B213" s="13" t="s">
        <v>29</v>
      </c>
      <c r="I213" s="18">
        <v>1.9</v>
      </c>
      <c r="J213" s="18" t="s">
        <v>28</v>
      </c>
      <c r="K213" s="18" t="s">
        <v>28</v>
      </c>
      <c r="L213" s="18">
        <f t="shared" si="21"/>
        <v>1.9</v>
      </c>
    </row>
    <row r="214" ht="15.75" customHeight="1">
      <c r="B214" s="13" t="s">
        <v>30</v>
      </c>
      <c r="I214" s="18">
        <v>1.9</v>
      </c>
      <c r="J214" s="18">
        <v>0.0</v>
      </c>
      <c r="K214" s="18">
        <v>0.0</v>
      </c>
      <c r="L214" s="18">
        <f t="shared" si="21"/>
        <v>1.9</v>
      </c>
    </row>
    <row r="215" ht="15.75" customHeight="1">
      <c r="B215" s="13" t="s">
        <v>31</v>
      </c>
      <c r="I215" s="18">
        <v>1.9</v>
      </c>
      <c r="J215" s="18" t="s">
        <v>28</v>
      </c>
      <c r="K215" s="18" t="s">
        <v>28</v>
      </c>
      <c r="L215" s="18">
        <f t="shared" si="21"/>
        <v>1.9</v>
      </c>
    </row>
    <row r="216" ht="15.75" customHeight="1">
      <c r="B216" s="13" t="s">
        <v>32</v>
      </c>
      <c r="I216" s="18">
        <v>1.9</v>
      </c>
      <c r="J216" s="18" t="s">
        <v>28</v>
      </c>
      <c r="K216" s="18" t="s">
        <v>28</v>
      </c>
      <c r="L216" s="18">
        <f t="shared" si="21"/>
        <v>1.9</v>
      </c>
    </row>
    <row r="217" ht="15.75" customHeight="1">
      <c r="B217" s="13" t="s">
        <v>33</v>
      </c>
      <c r="I217" s="18">
        <v>1.9</v>
      </c>
      <c r="J217" s="18">
        <v>0.0</v>
      </c>
      <c r="K217" s="18">
        <v>0.0</v>
      </c>
      <c r="L217" s="18">
        <f t="shared" si="21"/>
        <v>1.9</v>
      </c>
    </row>
    <row r="218" ht="15.75" customHeight="1">
      <c r="B218" s="13" t="s">
        <v>34</v>
      </c>
      <c r="I218" s="18">
        <v>1.9</v>
      </c>
      <c r="J218" s="18">
        <v>2.0</v>
      </c>
      <c r="K218" s="18">
        <v>1.5</v>
      </c>
      <c r="L218" s="18">
        <f t="shared" si="21"/>
        <v>5.4</v>
      </c>
    </row>
    <row r="219" ht="15.75" customHeight="1">
      <c r="B219" s="13" t="s">
        <v>35</v>
      </c>
      <c r="I219" s="18">
        <v>1.9</v>
      </c>
      <c r="J219" s="18">
        <v>1.6</v>
      </c>
      <c r="K219" s="18">
        <v>0.3</v>
      </c>
      <c r="L219" s="18">
        <f t="shared" si="21"/>
        <v>3.8</v>
      </c>
    </row>
    <row r="220" ht="15.75" customHeight="1">
      <c r="B220" s="13" t="s">
        <v>36</v>
      </c>
      <c r="I220" s="18">
        <v>1.9</v>
      </c>
      <c r="J220" s="18">
        <v>0.0</v>
      </c>
      <c r="K220" s="18">
        <v>0.0</v>
      </c>
      <c r="L220" s="18">
        <f t="shared" si="21"/>
        <v>1.9</v>
      </c>
    </row>
    <row r="221" ht="15.75" customHeight="1">
      <c r="B221" s="13" t="s">
        <v>37</v>
      </c>
      <c r="I221" s="18">
        <v>1.9</v>
      </c>
      <c r="J221" s="18">
        <v>0.4</v>
      </c>
      <c r="K221" s="18">
        <v>0.0</v>
      </c>
      <c r="L221" s="18">
        <f t="shared" si="21"/>
        <v>2.3</v>
      </c>
    </row>
    <row r="222" ht="15.75" customHeight="1">
      <c r="B222" s="13" t="s">
        <v>38</v>
      </c>
      <c r="I222" s="18">
        <v>1.9</v>
      </c>
      <c r="J222" s="18">
        <v>0.2</v>
      </c>
      <c r="K222" s="18">
        <v>0.0</v>
      </c>
      <c r="L222" s="18">
        <f t="shared" si="21"/>
        <v>2.1</v>
      </c>
    </row>
    <row r="223" ht="15.75" customHeight="1">
      <c r="B223" s="13" t="s">
        <v>39</v>
      </c>
      <c r="I223" s="18">
        <v>1.9</v>
      </c>
      <c r="J223" s="18">
        <v>0.0</v>
      </c>
      <c r="K223" s="18">
        <v>0.0</v>
      </c>
      <c r="L223" s="18">
        <f t="shared" si="21"/>
        <v>1.9</v>
      </c>
    </row>
    <row r="224" ht="15.75" customHeight="1">
      <c r="B224" s="13" t="s">
        <v>40</v>
      </c>
      <c r="I224" s="18">
        <v>1.9</v>
      </c>
      <c r="J224" s="18">
        <v>0.0</v>
      </c>
      <c r="K224" s="18">
        <v>0.0</v>
      </c>
      <c r="L224" s="18">
        <f t="shared" si="21"/>
        <v>1.9</v>
      </c>
    </row>
    <row r="225" ht="15.75" customHeight="1">
      <c r="B225" s="13" t="s">
        <v>41</v>
      </c>
      <c r="I225" s="18">
        <v>1.9</v>
      </c>
      <c r="J225" s="18">
        <v>0.0</v>
      </c>
      <c r="K225" s="18">
        <v>0.0</v>
      </c>
      <c r="L225" s="18">
        <f t="shared" si="21"/>
        <v>1.9</v>
      </c>
    </row>
    <row r="226" ht="15.75" customHeight="1">
      <c r="B226" s="13" t="s">
        <v>42</v>
      </c>
      <c r="I226" s="18">
        <v>1.9</v>
      </c>
      <c r="J226" s="18">
        <v>0.0</v>
      </c>
      <c r="K226" s="18">
        <v>0.0</v>
      </c>
      <c r="L226" s="18">
        <f t="shared" si="21"/>
        <v>1.9</v>
      </c>
    </row>
    <row r="227" ht="15.75" customHeight="1">
      <c r="B227" s="13" t="s">
        <v>43</v>
      </c>
      <c r="I227" s="18">
        <v>1.9</v>
      </c>
      <c r="J227" s="18">
        <v>0.0</v>
      </c>
      <c r="K227" s="18">
        <v>0.0</v>
      </c>
      <c r="L227" s="18">
        <f t="shared" si="21"/>
        <v>1.9</v>
      </c>
    </row>
    <row r="228" ht="15.75" customHeight="1">
      <c r="B228" s="13" t="s">
        <v>44</v>
      </c>
      <c r="I228" s="18">
        <v>1.9</v>
      </c>
      <c r="J228" s="18">
        <v>0.0</v>
      </c>
      <c r="K228" s="18">
        <v>0.0</v>
      </c>
      <c r="L228" s="18">
        <f t="shared" si="21"/>
        <v>1.9</v>
      </c>
    </row>
    <row r="229" ht="15.75" customHeight="1">
      <c r="B229" s="13" t="s">
        <v>23</v>
      </c>
      <c r="I229" s="18">
        <v>1.9</v>
      </c>
      <c r="J229" s="18">
        <v>0.0</v>
      </c>
      <c r="K229" s="18">
        <v>0.0</v>
      </c>
      <c r="L229" s="18">
        <f t="shared" si="21"/>
        <v>1.9</v>
      </c>
    </row>
    <row r="230" ht="15.75" customHeight="1">
      <c r="B230" s="13" t="s">
        <v>45</v>
      </c>
      <c r="I230" s="18">
        <v>1.9</v>
      </c>
      <c r="J230" s="18" t="s">
        <v>28</v>
      </c>
      <c r="K230" s="18" t="s">
        <v>28</v>
      </c>
      <c r="L230" s="18">
        <f t="shared" si="21"/>
        <v>1.9</v>
      </c>
    </row>
    <row r="231" ht="15.75" customHeight="1">
      <c r="B231" s="13" t="s">
        <v>46</v>
      </c>
      <c r="I231" s="18">
        <v>1.9</v>
      </c>
      <c r="J231" s="18" t="s">
        <v>28</v>
      </c>
      <c r="K231" s="18" t="s">
        <v>28</v>
      </c>
      <c r="L231" s="18">
        <f t="shared" si="21"/>
        <v>1.9</v>
      </c>
    </row>
    <row r="232" ht="15.75" customHeight="1">
      <c r="B232" s="13" t="s">
        <v>47</v>
      </c>
      <c r="I232" s="18">
        <v>1.9</v>
      </c>
      <c r="J232" s="18" t="s">
        <v>28</v>
      </c>
      <c r="K232" s="18" t="s">
        <v>28</v>
      </c>
      <c r="L232" s="18">
        <f t="shared" si="21"/>
        <v>1.9</v>
      </c>
    </row>
    <row r="233" ht="15.75" customHeight="1">
      <c r="B233" s="13" t="s">
        <v>48</v>
      </c>
      <c r="I233" s="18">
        <v>1.9</v>
      </c>
      <c r="J233" s="18" t="s">
        <v>28</v>
      </c>
      <c r="K233" s="18" t="s">
        <v>28</v>
      </c>
      <c r="L233" s="18">
        <f t="shared" si="21"/>
        <v>1.9</v>
      </c>
    </row>
    <row r="234" ht="15.75" customHeight="1">
      <c r="B234" s="13" t="s">
        <v>49</v>
      </c>
      <c r="I234" s="18">
        <v>1.9</v>
      </c>
      <c r="J234" s="18">
        <v>0.0</v>
      </c>
      <c r="K234" s="18">
        <v>0.0</v>
      </c>
      <c r="L234" s="18">
        <f t="shared" si="21"/>
        <v>1.9</v>
      </c>
    </row>
    <row r="235" ht="15.75" customHeight="1">
      <c r="B235" s="13" t="s">
        <v>50</v>
      </c>
      <c r="I235" s="18">
        <v>1.9</v>
      </c>
      <c r="J235" s="18" t="s">
        <v>28</v>
      </c>
      <c r="K235" s="18" t="s">
        <v>28</v>
      </c>
      <c r="L235" s="18">
        <f t="shared" si="21"/>
        <v>1.9</v>
      </c>
    </row>
    <row r="236" ht="15.75" customHeight="1">
      <c r="B236" s="13" t="s">
        <v>51</v>
      </c>
      <c r="I236" s="18">
        <v>1.9</v>
      </c>
      <c r="J236" s="18">
        <v>0.0</v>
      </c>
      <c r="K236" s="18">
        <v>0.0</v>
      </c>
      <c r="L236" s="18">
        <f t="shared" si="21"/>
        <v>1.9</v>
      </c>
    </row>
    <row r="237" ht="15.75" customHeight="1">
      <c r="B237" s="13" t="s">
        <v>52</v>
      </c>
      <c r="I237" s="18">
        <v>1.9</v>
      </c>
      <c r="J237" s="18" t="s">
        <v>28</v>
      </c>
      <c r="K237" s="18" t="s">
        <v>28</v>
      </c>
      <c r="L237" s="18">
        <f t="shared" si="21"/>
        <v>1.9</v>
      </c>
    </row>
    <row r="238" ht="15.75" customHeight="1">
      <c r="B238" s="13" t="s">
        <v>53</v>
      </c>
      <c r="I238" s="18">
        <v>1.9</v>
      </c>
      <c r="J238" s="18" t="s">
        <v>28</v>
      </c>
      <c r="K238" s="18" t="s">
        <v>28</v>
      </c>
      <c r="L238" s="18">
        <f t="shared" si="21"/>
        <v>1.9</v>
      </c>
    </row>
    <row r="239" ht="15.75" customHeight="1">
      <c r="B239" s="13" t="s">
        <v>54</v>
      </c>
      <c r="I239" s="18">
        <v>1.9</v>
      </c>
      <c r="J239" s="18" t="s">
        <v>28</v>
      </c>
      <c r="K239" s="18" t="s">
        <v>28</v>
      </c>
      <c r="L239" s="18">
        <f t="shared" si="21"/>
        <v>1.9</v>
      </c>
    </row>
    <row r="240" ht="15.75" customHeight="1">
      <c r="B240" s="13" t="s">
        <v>55</v>
      </c>
      <c r="I240" s="18">
        <v>1.9</v>
      </c>
      <c r="J240" s="18" t="s">
        <v>28</v>
      </c>
      <c r="K240" s="18" t="s">
        <v>28</v>
      </c>
      <c r="L240" s="18">
        <f t="shared" si="21"/>
        <v>1.9</v>
      </c>
    </row>
    <row r="241" ht="15.75" customHeight="1">
      <c r="B241" s="13" t="s">
        <v>56</v>
      </c>
      <c r="I241" s="18">
        <v>1.9</v>
      </c>
      <c r="J241" s="18" t="s">
        <v>28</v>
      </c>
      <c r="K241" s="18" t="s">
        <v>28</v>
      </c>
      <c r="L241" s="18">
        <f t="shared" si="21"/>
        <v>1.9</v>
      </c>
    </row>
    <row r="242" ht="15.75" customHeight="1"/>
    <row r="243" ht="15.75" customHeight="1">
      <c r="A243" s="13" t="s">
        <v>83</v>
      </c>
    </row>
    <row r="244" ht="15.75" customHeight="1">
      <c r="A244" s="11" t="s">
        <v>84</v>
      </c>
      <c r="B244" s="11" t="s">
        <v>85</v>
      </c>
      <c r="C244" s="11" t="s">
        <v>86</v>
      </c>
      <c r="D244" s="11" t="s">
        <v>87</v>
      </c>
    </row>
    <row r="245" ht="15.75" customHeight="1">
      <c r="A245" s="8">
        <v>52.0</v>
      </c>
      <c r="B245" s="8" t="s">
        <v>88</v>
      </c>
      <c r="C245" s="8" t="s">
        <v>26</v>
      </c>
      <c r="D245" s="19">
        <v>164.8138</v>
      </c>
    </row>
    <row r="246" ht="15.75" customHeight="1">
      <c r="A246" s="8">
        <v>53.0</v>
      </c>
      <c r="B246" s="8" t="s">
        <v>89</v>
      </c>
      <c r="C246" s="8" t="s">
        <v>27</v>
      </c>
      <c r="D246" s="19">
        <v>174.6141</v>
      </c>
    </row>
    <row r="247" ht="15.75" customHeight="1">
      <c r="A247" s="8">
        <v>54.0</v>
      </c>
      <c r="B247" s="8" t="s">
        <v>26</v>
      </c>
      <c r="C247" s="8" t="s">
        <v>29</v>
      </c>
      <c r="D247" s="19">
        <v>184.9972</v>
      </c>
    </row>
    <row r="248" ht="15.75" customHeight="1">
      <c r="A248" s="8">
        <v>55.0</v>
      </c>
      <c r="B248" s="8" t="s">
        <v>27</v>
      </c>
      <c r="C248" s="8" t="s">
        <v>30</v>
      </c>
      <c r="D248" s="19">
        <v>195.9977</v>
      </c>
    </row>
    <row r="249" ht="15.75" customHeight="1">
      <c r="A249" s="8">
        <v>56.0</v>
      </c>
      <c r="B249" s="8" t="s">
        <v>29</v>
      </c>
      <c r="C249" s="8" t="s">
        <v>31</v>
      </c>
      <c r="D249" s="19">
        <v>207.6523</v>
      </c>
    </row>
    <row r="250" ht="15.75" customHeight="1">
      <c r="A250" s="8">
        <v>57.0</v>
      </c>
      <c r="B250" s="8" t="s">
        <v>30</v>
      </c>
      <c r="C250" s="8" t="s">
        <v>32</v>
      </c>
      <c r="D250" s="19">
        <v>220.0</v>
      </c>
    </row>
    <row r="251" ht="15.75" customHeight="1">
      <c r="A251" s="8">
        <v>58.0</v>
      </c>
      <c r="B251" s="8" t="s">
        <v>31</v>
      </c>
      <c r="C251" s="8" t="s">
        <v>33</v>
      </c>
      <c r="D251" s="19">
        <v>233.0819</v>
      </c>
    </row>
    <row r="252" ht="15.75" customHeight="1">
      <c r="A252" s="8">
        <v>59.0</v>
      </c>
      <c r="B252" s="8" t="s">
        <v>32</v>
      </c>
      <c r="C252" s="8" t="s">
        <v>34</v>
      </c>
      <c r="D252" s="19">
        <v>246.9417</v>
      </c>
    </row>
    <row r="253" ht="15.75" customHeight="1">
      <c r="A253" s="8">
        <v>60.0</v>
      </c>
      <c r="B253" s="8" t="s">
        <v>33</v>
      </c>
      <c r="C253" s="8" t="s">
        <v>35</v>
      </c>
      <c r="D253" s="19">
        <v>261.6256</v>
      </c>
    </row>
    <row r="254" ht="15.75" customHeight="1">
      <c r="A254" s="8">
        <v>61.0</v>
      </c>
      <c r="B254" s="8" t="s">
        <v>34</v>
      </c>
      <c r="C254" s="8" t="s">
        <v>36</v>
      </c>
      <c r="D254" s="19">
        <v>277.1826</v>
      </c>
    </row>
    <row r="255" ht="15.75" customHeight="1">
      <c r="A255" s="8">
        <v>62.0</v>
      </c>
      <c r="B255" s="8" t="s">
        <v>35</v>
      </c>
      <c r="C255" s="8" t="s">
        <v>37</v>
      </c>
      <c r="D255" s="19">
        <v>293.6648</v>
      </c>
    </row>
    <row r="256" ht="15.75" customHeight="1">
      <c r="A256" s="8">
        <v>63.0</v>
      </c>
      <c r="B256" s="8" t="s">
        <v>36</v>
      </c>
      <c r="C256" s="8" t="s">
        <v>38</v>
      </c>
      <c r="D256" s="19">
        <v>311.127</v>
      </c>
    </row>
    <row r="257" ht="15.75" customHeight="1">
      <c r="A257" s="8">
        <v>64.0</v>
      </c>
      <c r="B257" s="8" t="s">
        <v>37</v>
      </c>
      <c r="C257" s="8" t="s">
        <v>39</v>
      </c>
      <c r="D257" s="19">
        <v>329.6276</v>
      </c>
    </row>
    <row r="258" ht="15.75" customHeight="1">
      <c r="A258" s="8">
        <v>65.0</v>
      </c>
      <c r="B258" s="8" t="s">
        <v>38</v>
      </c>
      <c r="C258" s="8" t="s">
        <v>40</v>
      </c>
      <c r="D258" s="19">
        <v>349.2282</v>
      </c>
    </row>
    <row r="259" ht="15.75" customHeight="1">
      <c r="A259" s="8">
        <v>66.0</v>
      </c>
      <c r="B259" s="8" t="s">
        <v>39</v>
      </c>
      <c r="C259" s="8" t="s">
        <v>41</v>
      </c>
      <c r="D259" s="19">
        <v>369.9944</v>
      </c>
    </row>
    <row r="260" ht="15.75" customHeight="1">
      <c r="A260" s="8">
        <v>67.0</v>
      </c>
      <c r="B260" s="8" t="s">
        <v>40</v>
      </c>
      <c r="C260" s="8" t="s">
        <v>42</v>
      </c>
      <c r="D260" s="19">
        <v>391.9954</v>
      </c>
    </row>
    <row r="261" ht="15.75" customHeight="1">
      <c r="A261" s="8">
        <v>68.0</v>
      </c>
      <c r="B261" s="8" t="s">
        <v>41</v>
      </c>
      <c r="C261" s="8" t="s">
        <v>43</v>
      </c>
      <c r="D261" s="19">
        <v>415.3047</v>
      </c>
    </row>
    <row r="262" ht="15.75" customHeight="1">
      <c r="A262" s="8">
        <v>69.0</v>
      </c>
      <c r="B262" s="8" t="s">
        <v>42</v>
      </c>
      <c r="C262" s="8" t="s">
        <v>44</v>
      </c>
      <c r="D262" s="19">
        <v>440.0</v>
      </c>
    </row>
    <row r="263" ht="15.75" customHeight="1">
      <c r="A263" s="8">
        <v>70.0</v>
      </c>
      <c r="B263" s="8" t="s">
        <v>43</v>
      </c>
      <c r="C263" s="8" t="s">
        <v>23</v>
      </c>
      <c r="D263" s="19">
        <v>466.1638</v>
      </c>
    </row>
    <row r="264" ht="15.75" customHeight="1">
      <c r="A264" s="8">
        <v>71.0</v>
      </c>
      <c r="B264" s="8" t="s">
        <v>44</v>
      </c>
      <c r="C264" s="8" t="s">
        <v>45</v>
      </c>
      <c r="D264" s="19">
        <v>493.8833</v>
      </c>
    </row>
    <row r="265" ht="15.75" customHeight="1">
      <c r="A265" s="8">
        <v>72.0</v>
      </c>
      <c r="B265" s="8" t="s">
        <v>23</v>
      </c>
      <c r="C265" s="8" t="s">
        <v>46</v>
      </c>
      <c r="D265" s="19">
        <v>523.2511</v>
      </c>
    </row>
    <row r="266" ht="15.75" customHeight="1">
      <c r="A266" s="8">
        <v>73.0</v>
      </c>
      <c r="B266" s="8" t="s">
        <v>45</v>
      </c>
      <c r="C266" s="8" t="s">
        <v>47</v>
      </c>
      <c r="D266" s="19">
        <v>554.3653</v>
      </c>
    </row>
    <row r="267" ht="15.75" customHeight="1">
      <c r="A267" s="8">
        <v>74.0</v>
      </c>
      <c r="B267" s="8" t="s">
        <v>46</v>
      </c>
      <c r="C267" s="8" t="s">
        <v>48</v>
      </c>
      <c r="D267" s="19">
        <v>587.3295</v>
      </c>
    </row>
    <row r="268" ht="15.75" customHeight="1">
      <c r="A268" s="8">
        <v>75.0</v>
      </c>
      <c r="B268" s="8" t="s">
        <v>47</v>
      </c>
      <c r="C268" s="8" t="s">
        <v>49</v>
      </c>
      <c r="D268" s="19">
        <v>622.254</v>
      </c>
    </row>
    <row r="269" ht="15.75" customHeight="1">
      <c r="A269" s="8">
        <v>76.0</v>
      </c>
      <c r="B269" s="8" t="s">
        <v>48</v>
      </c>
      <c r="C269" s="8" t="s">
        <v>50</v>
      </c>
      <c r="D269" s="19">
        <v>659.2551</v>
      </c>
    </row>
    <row r="270" ht="15.75" customHeight="1">
      <c r="A270" s="8">
        <v>77.0</v>
      </c>
      <c r="B270" s="8" t="s">
        <v>49</v>
      </c>
      <c r="C270" s="8" t="s">
        <v>51</v>
      </c>
      <c r="D270" s="19">
        <v>698.4565</v>
      </c>
    </row>
    <row r="271" ht="15.75" customHeight="1">
      <c r="A271" s="8">
        <v>78.0</v>
      </c>
      <c r="B271" s="8" t="s">
        <v>50</v>
      </c>
      <c r="C271" s="8" t="s">
        <v>52</v>
      </c>
      <c r="D271" s="19">
        <v>739.9888</v>
      </c>
    </row>
    <row r="272" ht="15.75" customHeight="1">
      <c r="A272" s="8">
        <v>79.0</v>
      </c>
      <c r="B272" s="8" t="s">
        <v>51</v>
      </c>
      <c r="C272" s="8" t="s">
        <v>53</v>
      </c>
      <c r="D272" s="19">
        <v>783.9909</v>
      </c>
    </row>
    <row r="273" ht="15.75" customHeight="1">
      <c r="A273" s="8">
        <v>80.0</v>
      </c>
      <c r="B273" s="8" t="s">
        <v>52</v>
      </c>
      <c r="C273" s="8" t="s">
        <v>54</v>
      </c>
      <c r="D273" s="19">
        <v>830.6094</v>
      </c>
    </row>
    <row r="274" ht="15.75" customHeight="1">
      <c r="A274" s="8">
        <v>81.0</v>
      </c>
      <c r="B274" s="8" t="s">
        <v>53</v>
      </c>
      <c r="C274" s="8" t="s">
        <v>55</v>
      </c>
      <c r="D274" s="19">
        <v>880.0</v>
      </c>
    </row>
    <row r="275" ht="15.75" customHeight="1">
      <c r="A275" s="8">
        <v>82.0</v>
      </c>
      <c r="B275" s="8" t="s">
        <v>54</v>
      </c>
      <c r="C275" s="8" t="s">
        <v>90</v>
      </c>
      <c r="D275" s="19">
        <v>932.3275</v>
      </c>
    </row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3:L3"/>
    <mergeCell ref="A11:A41"/>
    <mergeCell ref="C11:H41"/>
    <mergeCell ref="A43:L43"/>
    <mergeCell ref="A51:A81"/>
    <mergeCell ref="C51:H81"/>
    <mergeCell ref="A83:L83"/>
    <mergeCell ref="C171:H201"/>
    <mergeCell ref="A203:L203"/>
    <mergeCell ref="A211:A241"/>
    <mergeCell ref="C211:H241"/>
    <mergeCell ref="A243:D243"/>
    <mergeCell ref="A91:A121"/>
    <mergeCell ref="C91:H121"/>
    <mergeCell ref="A123:L123"/>
    <mergeCell ref="A131:A161"/>
    <mergeCell ref="C131:H161"/>
    <mergeCell ref="A163:L163"/>
    <mergeCell ref="A171:A20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